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4640" windowHeight="119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95" i="1" l="1"/>
  <c r="L138" i="1"/>
  <c r="L81" i="1"/>
  <c r="L62" i="1"/>
  <c r="L24" i="1"/>
  <c r="I195" i="1"/>
  <c r="H195" i="1"/>
  <c r="G195" i="1"/>
  <c r="J176" i="1"/>
  <c r="G176" i="1"/>
  <c r="I176" i="1"/>
  <c r="H176" i="1"/>
  <c r="J157" i="1"/>
  <c r="I157" i="1"/>
  <c r="H157" i="1"/>
  <c r="G157" i="1"/>
  <c r="J138" i="1"/>
  <c r="H138" i="1"/>
  <c r="I138" i="1"/>
  <c r="G138" i="1"/>
  <c r="F119" i="1"/>
  <c r="J119" i="1"/>
  <c r="I119" i="1"/>
  <c r="H119" i="1"/>
  <c r="G119" i="1"/>
  <c r="F100" i="1"/>
  <c r="J100" i="1"/>
  <c r="I100" i="1"/>
  <c r="H100" i="1"/>
  <c r="G100" i="1"/>
  <c r="J81" i="1"/>
  <c r="I81" i="1"/>
  <c r="H81" i="1"/>
  <c r="G81" i="1"/>
  <c r="F81" i="1"/>
  <c r="G62" i="1"/>
  <c r="J62" i="1"/>
  <c r="I62" i="1"/>
  <c r="H62" i="1"/>
  <c r="I43" i="1"/>
  <c r="J43" i="1"/>
  <c r="H43" i="1"/>
  <c r="G43" i="1"/>
  <c r="J24" i="1"/>
  <c r="I24" i="1"/>
  <c r="H24" i="1"/>
  <c r="G24" i="1"/>
  <c r="L196" i="1" l="1"/>
  <c r="F196" i="1"/>
  <c r="G196" i="1"/>
  <c r="I196" i="1"/>
  <c r="J196" i="1"/>
  <c r="H196" i="1"/>
</calcChain>
</file>

<file path=xl/sharedStrings.xml><?xml version="1.0" encoding="utf-8"?>
<sst xmlns="http://schemas.openxmlformats.org/spreadsheetml/2006/main" count="423" uniqueCount="167">
  <si>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</si>
  <si>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</si>
  <si>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</si>
  <si>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</si>
  <si>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</si>
  <si>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</si>
  <si>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</si>
  <si>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</si>
  <si>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</si>
  <si>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</si>
  <si>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</si>
  <si>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</si>
  <si>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</si>
  <si>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</si>
  <si>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</si>
  <si>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</si>
  <si>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</si>
  <si>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</si>
  <si>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</si>
  <si>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</si>
  <si>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</si>
  <si>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</si>
  <si>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</si>
  <si>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</si>
  <si>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</si>
  <si>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</si>
  <si>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</si>
  <si>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</si>
  <si>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</si>
  <si>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</si>
  <si>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</si>
  <si>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</si>
  <si>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</si>
  <si>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</si>
  <si>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</si>
  <si>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</si>
  <si>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</si>
  <si>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</si>
  <si>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</si>
  <si>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жидкая(молоко 3,2%, масло сливочное 42,5%, сахар, крупа рисовая, соль йодированная)</t>
  </si>
  <si>
    <t>ТК №236-П</t>
  </si>
  <si>
    <t>Батон нарезной</t>
  </si>
  <si>
    <t>ТК №537-П</t>
  </si>
  <si>
    <t>Чай с лимоном(чай черный высшего сорта, сахар, лимон)</t>
  </si>
  <si>
    <t>ТК №459-П</t>
  </si>
  <si>
    <t>Масло сливочное порциями(масло сливочное 72,5%)</t>
  </si>
  <si>
    <t>ТК №79-П</t>
  </si>
  <si>
    <t>Яйцо отварное(яйцо куриное 1 кат.)</t>
  </si>
  <si>
    <t>ТК №267-П</t>
  </si>
  <si>
    <t>Сыр полутвердый порциями(сыр полутвердых сортов)</t>
  </si>
  <si>
    <t>ТК №75-П</t>
  </si>
  <si>
    <t>Закуска порционная помидоры солёные</t>
  </si>
  <si>
    <t>ТК №149-П</t>
  </si>
  <si>
    <t>Суп картофельный с бобовыми(горох,картофель,лук репчатый, масло подсолнечное, соль йодированная)</t>
  </si>
  <si>
    <t>ТК №113-П</t>
  </si>
  <si>
    <t>Котлеты рыбные с маслом сливочным(горбуша, хлеб пшеничный, молоко 3,2%, масло подсолнечное, масло сливочное 72,5%, соль йодированная) 100/5</t>
  </si>
  <si>
    <t>ТК №307-П</t>
  </si>
  <si>
    <t>Картофельное пюре(картофель, молоко 3,2%, масло сливочное 72,5%, соль йодированная)</t>
  </si>
  <si>
    <t>ТК №377-П</t>
  </si>
  <si>
    <t>Компот из смеси сухофруктов(смесь сухофруктов, сахар)</t>
  </si>
  <si>
    <t>ТК №495-П</t>
  </si>
  <si>
    <t>Хлеб ржано-пшеничный</t>
  </si>
  <si>
    <t>ТК №574-П</t>
  </si>
  <si>
    <t>Хлеб пшеничный</t>
  </si>
  <si>
    <t>ТК №573-П</t>
  </si>
  <si>
    <t>Закуска порционная икра кабачковая(промышленного производства)</t>
  </si>
  <si>
    <t>ТК №150-П</t>
  </si>
  <si>
    <t>Омлет натуральный(яйцо куриное 1 кат., молоко 3,2%, сливочное масло 72,5%, сольйодированная)180/5</t>
  </si>
  <si>
    <t>ТК №268-П</t>
  </si>
  <si>
    <t>Какао с молоком</t>
  </si>
  <si>
    <t>ТК №462-П</t>
  </si>
  <si>
    <t>Салат из свеклы с зелёным горошком(свекла, горошек зелёный консервированный,масло подсолнечное, соль йодированная)</t>
  </si>
  <si>
    <t>ТК №30-П</t>
  </si>
  <si>
    <t>Суп картофельный с мясными фрикадельками(свинина мясная б/к, картофель, лук рнпчатый, морковь, масло подсолнечное, яйцо 1 кат., соль йодированная)230/20</t>
  </si>
  <si>
    <t>ТК №83-П</t>
  </si>
  <si>
    <t>Оладьи из печени по-кунцевски(печень говяжья, яйцо куриное 1 кат., масло сливочное 72,5%, масло подсолнечное, соль йодированная)</t>
  </si>
  <si>
    <t>ТК №357-П</t>
  </si>
  <si>
    <t>Макаронные изделия отварные(макаронные изделия, масло сливочное 72,5%, соль йодированная)</t>
  </si>
  <si>
    <t>ТК №256-П</t>
  </si>
  <si>
    <t>Кисель из ягодсвежемороженых(ягоды свежемороженые, сахар,крахмал картофельный)</t>
  </si>
  <si>
    <t>ТК №479-П</t>
  </si>
  <si>
    <t>Соус сметанный с томатом и луком(сметана 15%, мука пшеничная,лук репчптый, масло сливочное 72,5%, томатная паста, соль йодированная)</t>
  </si>
  <si>
    <t>ТК №411-П</t>
  </si>
  <si>
    <t>Блинчики с повидлм(молоко 3,2%, мука пшеничная, яйцо куриное 1 кат., соль йодированная, масло подсолнечное,повидло фруктовое) 160/40</t>
  </si>
  <si>
    <t>Банан свежий</t>
  </si>
  <si>
    <t>ТК №523-П</t>
  </si>
  <si>
    <t>ТК №82-П</t>
  </si>
  <si>
    <t>Закуска порционная помидоры свежие</t>
  </si>
  <si>
    <t>ТК №148-П</t>
  </si>
  <si>
    <t>ТК №95-П</t>
  </si>
  <si>
    <t>Борщ с капустой и картофелем(картофель,капуста белокачанная свежая, морковь,лук репчатый, свекла, томатная паста, масло подсолнечное,сахар, соль йодированная, сметана 15%) 240/10</t>
  </si>
  <si>
    <t>Плов из мяса(свинина мясная бескостная, крупа рисовая, морковь, лук репчатый, томатная паста, масло сливочное 72,5%, соль йодированная)</t>
  </si>
  <si>
    <t>ТК №330-П</t>
  </si>
  <si>
    <t>Компот из консервированных плодов(плоды консервированные яблоки, или вишня, или абрикосы, или персики,сахар)</t>
  </si>
  <si>
    <t>ТК №493-П</t>
  </si>
  <si>
    <t>Запеканка из творога(творог 9%, яйцо куриное 1 кат., мука пшеничная или крупа манная, сахар, сухари панровочные, сметана 15%, масло сливочное 72,5%)</t>
  </si>
  <si>
    <t>ТК №279-П</t>
  </si>
  <si>
    <t>Соус сметанный сладкий(сметана 15%, молоко 3,2%, сахар, мука пшеничная)</t>
  </si>
  <si>
    <t>ТК №159-П</t>
  </si>
  <si>
    <t>чай с лимоном(чай черный высшего сорта, сахар, лимон)</t>
  </si>
  <si>
    <t>Закуска порционная огурцы свежие</t>
  </si>
  <si>
    <t>Суп картофельный с макаронными изделиями (вермишель, картофель, лук репчатый, масло подсолнечное, соль йодированная)</t>
  </si>
  <si>
    <t>ТК №129-П</t>
  </si>
  <si>
    <t>Бигус со свининой(свинина 1 кат.(или свининаб.к), капуста белокочанная, морковь, лук репчатый, томатная паста, масло сливочное 72,5%, соль йодированная)</t>
  </si>
  <si>
    <t>ТК №329-П</t>
  </si>
  <si>
    <t>Каша молочная из овсяных хлопьев "Геркулес"(овсяные хлопья "Геркулес", молоко 3,2%, сахар,масло сливлчное 72,5%, соль йодированная)</t>
  </si>
  <si>
    <t>Йогурт в индивидуальной упаковке 2,5%</t>
  </si>
  <si>
    <t>ТК №469-П</t>
  </si>
  <si>
    <t>Закуска порционная огурцы солёные</t>
  </si>
  <si>
    <t>Суп картофельный с пшенной крупой "Полевой"(крупа пшенная, картофель, лук репчатый, масло подсолнечное, соль йодированная)</t>
  </si>
  <si>
    <t>ТК №114/1-П</t>
  </si>
  <si>
    <t>Биточки из индейки(индейка филе, хлеб пшеничный, молоко 3,2%, мосло подсолнечное, соль йодированная)</t>
  </si>
  <si>
    <t>ТК №372-П</t>
  </si>
  <si>
    <t>Рагу из овощей(картофель,белокочанная свежая капуста,лук репчатый, морковь,масло подсолнечное,масло сливочное 72,5%, мука пшеничная, соль йодированная)</t>
  </si>
  <si>
    <t>ТК №102-Т</t>
  </si>
  <si>
    <t>Компот из смеси сухофруктов(сммесь сухофруктов, сахар)</t>
  </si>
  <si>
    <t>Каша пшенная молочная жидкая(крупа пшенная,молоко 3,2%, сахар,масло сливлчное 72,5%, соль йодированная)</t>
  </si>
  <si>
    <t>ТК №235-П</t>
  </si>
  <si>
    <t>Закуска порционная помидоры соленые</t>
  </si>
  <si>
    <t>Щи из свежей капустоы с картофелем(картофель,капуста белокачанная свежая, морковь,лук репчатый,  томатная паста, масло подсолнечное,сахар, соль йодированная, сметана 15%) 240/10</t>
  </si>
  <si>
    <t>ТК №104-П</t>
  </si>
  <si>
    <t>Рыба запеченная(горбуша,яйцо куриное 1 кат., лук репчатый, масло подсолнечное, соль йодированная)</t>
  </si>
  <si>
    <t>ТК №301-П</t>
  </si>
  <si>
    <t>Рис отварной(крупа рисовая, масло сливочное 72,5%, соль йодированная)</t>
  </si>
  <si>
    <t>ТК №205-П</t>
  </si>
  <si>
    <t>Закуска порционная кукуруза консервированная</t>
  </si>
  <si>
    <t>ТК №157-П</t>
  </si>
  <si>
    <t>Макаронные изделия отварные с сыром(макаронные изделия,сыр твердых сортов,  масло сливочное 72,5%, соль йодированная)</t>
  </si>
  <si>
    <t>ТК №261-П</t>
  </si>
  <si>
    <t>Салат из квашенной капусты(капуста квашенная, лук репчатый, сахар, масло подсолнечное)</t>
  </si>
  <si>
    <t>ТК №9-П</t>
  </si>
  <si>
    <t>Суп картофельный с рыбными консервами(консервы рыбные в масле, картофель, лук репчатый, морковь, масло подсолнечное, соль йодированная) 230/20</t>
  </si>
  <si>
    <t>ТК №122-П</t>
  </si>
  <si>
    <t>Индейка в соусе с томатом(индейка филе, морковь, лук репчатый, томатная паста, чеснок, масло сливочное 72,5%,соль йодированная, сметана 15%, мука пшеничная)</t>
  </si>
  <si>
    <t>ТК №367-П</t>
  </si>
  <si>
    <t>Оладьи со сгущенным молоком(молоко 3,2%, мука пшеничная, яйуо куриное 1 кат., сахар, соль йодированная, дрожжи хлеьопекарные, масло подсолнечное, молоко сгущенное) 160/40</t>
  </si>
  <si>
    <t>ТК №526-П</t>
  </si>
  <si>
    <t>Яблоко свежее</t>
  </si>
  <si>
    <t>Какао с молоком(какао-порошок, сахар, молоко 3,2%)</t>
  </si>
  <si>
    <t>Закуска порционная огурцы соленые</t>
  </si>
  <si>
    <t>Свекольник(картофель, свекла,томатная паста,лук репчатый, морковь, масло подсолнечное, соль йодированная,сахар, сметана 15%) 240/10</t>
  </si>
  <si>
    <t>ТК №98-П</t>
  </si>
  <si>
    <t>Котлеты из говядины(говядина 1 кат., хлеб пшеничный, молоко 3,2%, масло подсолнечное, соль йодированная)</t>
  </si>
  <si>
    <t>ТК №339-П</t>
  </si>
  <si>
    <t>Каша гречневая рассыпчатая(крупа гречневая, масло сливочное 72,5%, соль йодированная)</t>
  </si>
  <si>
    <t>ТК №202-П</t>
  </si>
  <si>
    <t>Соус красный основной(томатная паста,морковь, мука пшеничная, лук репчатый, масло сливочное 72,5%, сахар,соль йодированная)</t>
  </si>
  <si>
    <t>ТК №422-П</t>
  </si>
  <si>
    <t>Сельдь с луком(сельдь слабосоленая, лук репчатый, масло подсолнечное)</t>
  </si>
  <si>
    <t>ТК №59-П</t>
  </si>
  <si>
    <t>Суп картофельный с клецками(картофель, лук репчатый, морковь, масло подсолнечное, мука пшеничная,соль йодированная,сахар, масло сливочное,яйцо куриное 1 кат.)220/30</t>
  </si>
  <si>
    <t>ТК №115-П</t>
  </si>
  <si>
    <t>Рагу из птицы(курица потрошённая 1 кат., картофель, морковь, лук репчатый, масло подсолнечное, соль йодированная, томатная паста, мука пшеничная)</t>
  </si>
  <si>
    <t>ТК №376-П</t>
  </si>
  <si>
    <t>Каша манная молочная жидкая(крупа манная, молоко 3,2%, сахар, соль йодированная, масло сливлчное 72,5%)</t>
  </si>
  <si>
    <t>ТК №230-П</t>
  </si>
  <si>
    <t>Рассольник ленинградский(картофель, морковь, лук репчатый, крупа перловая, огурцы соленые, масло подсолнечное, соль йодированная, сметана 15%) 240/10</t>
  </si>
  <si>
    <t>ТК №110-П</t>
  </si>
  <si>
    <t>Котлеты "Школьные"(говядина на  1 кат.на кости или говядина без кости,свинина мясная на кости или свинина без кости, молоко 3,2%, хлеб пшеничный, сухари панировочные, масла подсолнечное, соль йодированная)</t>
  </si>
  <si>
    <t>ТК №347-П</t>
  </si>
  <si>
    <t>Капуста тушенная(капуста белокочанная свежая, лук репчатый,морковь,томатное пюре, масло подсолнечное, мука пшеничная, сахар, соль йодированная)</t>
  </si>
  <si>
    <t>ТК №380-П</t>
  </si>
  <si>
    <t>МБОУ "ООШ п. Омсукчан"</t>
  </si>
  <si>
    <t>Директор МБОУ "ООШ п. Омсукчан"</t>
  </si>
  <si>
    <t>О.Ф.Кекишева</t>
  </si>
  <si>
    <t>01.</t>
  </si>
  <si>
    <t>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</si>
</sst>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6" sqref="R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162</v>
      </c>
      <c r="D1" s="58"/>
      <c r="E1" s="58"/>
      <c r="F1" s="12" t="s">
        <v>16</v>
      </c>
      <c r="G1" s="2" t="s">
        <v>17</v>
      </c>
      <c r="H1" s="59" t="s">
        <v>163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164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165</v>
      </c>
      <c r="I3" s="48" t="s">
        <v>166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4.8</v>
      </c>
      <c r="H6" s="40">
        <v>5.75</v>
      </c>
      <c r="I6" s="40">
        <v>28.88</v>
      </c>
      <c r="J6" s="40">
        <v>186.47</v>
      </c>
      <c r="K6" s="41" t="s">
        <v>40</v>
      </c>
      <c r="L6" s="40">
        <v>90</v>
      </c>
    </row>
    <row r="7" spans="1:12" ht="15.75" thickBot="1" x14ac:dyDescent="0.3">
      <c r="A7" s="23"/>
      <c r="B7" s="15"/>
      <c r="C7" s="11"/>
      <c r="D7" s="6"/>
      <c r="E7" s="42" t="s">
        <v>45</v>
      </c>
      <c r="F7" s="43">
        <v>15</v>
      </c>
      <c r="G7" s="43">
        <v>0.12</v>
      </c>
      <c r="H7" s="43">
        <v>10.88</v>
      </c>
      <c r="I7" s="43">
        <v>0.2</v>
      </c>
      <c r="J7" s="43">
        <v>99.15</v>
      </c>
      <c r="K7" s="41" t="s">
        <v>46</v>
      </c>
      <c r="L7" s="43"/>
    </row>
    <row r="8" spans="1:12" ht="26.25" thickBot="1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0.14000000000000001</v>
      </c>
      <c r="H8" s="43">
        <v>0.03</v>
      </c>
      <c r="I8" s="43">
        <v>9.24</v>
      </c>
      <c r="J8" s="43">
        <v>37.729999999999997</v>
      </c>
      <c r="K8" s="41" t="s">
        <v>44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2.2999999999999998</v>
      </c>
      <c r="H9" s="43">
        <v>0.36</v>
      </c>
      <c r="I9" s="43">
        <v>24.66</v>
      </c>
      <c r="J9" s="43">
        <v>108.9</v>
      </c>
      <c r="K9" s="41" t="s">
        <v>42</v>
      </c>
      <c r="L9" s="43"/>
    </row>
    <row r="10" spans="1:12" ht="15.75" thickBot="1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6.25" thickBot="1" x14ac:dyDescent="0.3">
      <c r="A11" s="23"/>
      <c r="B11" s="15"/>
      <c r="C11" s="11"/>
      <c r="D11" s="6"/>
      <c r="E11" s="42" t="s">
        <v>47</v>
      </c>
      <c r="F11" s="43">
        <v>40</v>
      </c>
      <c r="G11" s="43">
        <v>4.7699999999999996</v>
      </c>
      <c r="H11" s="43">
        <v>4.05</v>
      </c>
      <c r="I11" s="43">
        <v>0.25</v>
      </c>
      <c r="J11" s="43">
        <v>56.55</v>
      </c>
      <c r="K11" s="41" t="s">
        <v>48</v>
      </c>
      <c r="L11" s="43"/>
    </row>
    <row r="12" spans="1:12" ht="15" x14ac:dyDescent="0.25">
      <c r="A12" s="23"/>
      <c r="B12" s="15"/>
      <c r="C12" s="11"/>
      <c r="D12" s="6"/>
      <c r="E12" s="42" t="s">
        <v>49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72.8</v>
      </c>
      <c r="K12" s="41" t="s">
        <v>50</v>
      </c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SUM(G6:G12)</f>
        <v>16.77</v>
      </c>
      <c r="H13" s="19">
        <f>SUM(H6:H12)</f>
        <v>26.970000000000006</v>
      </c>
      <c r="I13" s="19">
        <f>SUM(I6:I12)</f>
        <v>63.230000000000004</v>
      </c>
      <c r="J13" s="19">
        <f>SUM(J6:J12)</f>
        <v>561.6</v>
      </c>
      <c r="K13" s="25"/>
      <c r="L13" s="19">
        <f>SUM(L6:L12)</f>
        <v>90</v>
      </c>
    </row>
    <row r="14" spans="1:12" ht="26.2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100</v>
      </c>
      <c r="G14" s="43">
        <v>1.1000000000000001</v>
      </c>
      <c r="H14" s="43">
        <v>0.1</v>
      </c>
      <c r="I14" s="43">
        <v>1.6</v>
      </c>
      <c r="J14" s="43">
        <v>16</v>
      </c>
      <c r="K14" s="41" t="s">
        <v>52</v>
      </c>
      <c r="L14" s="43">
        <v>119</v>
      </c>
    </row>
    <row r="15" spans="1:12" ht="26.25" thickBot="1" x14ac:dyDescent="0.3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5.08</v>
      </c>
      <c r="H15" s="43">
        <v>4.95</v>
      </c>
      <c r="I15" s="43">
        <v>17.96</v>
      </c>
      <c r="J15" s="43">
        <v>136.71</v>
      </c>
      <c r="K15" s="41" t="s">
        <v>54</v>
      </c>
      <c r="L15" s="43"/>
    </row>
    <row r="16" spans="1:12" ht="39" thickBot="1" x14ac:dyDescent="0.3">
      <c r="A16" s="23"/>
      <c r="B16" s="15"/>
      <c r="C16" s="11"/>
      <c r="D16" s="7" t="s">
        <v>28</v>
      </c>
      <c r="E16" s="42" t="s">
        <v>55</v>
      </c>
      <c r="F16" s="43">
        <v>105</v>
      </c>
      <c r="G16" s="43">
        <v>15.95</v>
      </c>
      <c r="H16" s="43">
        <v>10.53</v>
      </c>
      <c r="I16" s="43">
        <v>10.17</v>
      </c>
      <c r="J16" s="43">
        <v>199.21</v>
      </c>
      <c r="K16" s="41" t="s">
        <v>56</v>
      </c>
      <c r="L16" s="43"/>
    </row>
    <row r="17" spans="1:12" ht="26.25" thickBot="1" x14ac:dyDescent="0.3">
      <c r="A17" s="23"/>
      <c r="B17" s="15"/>
      <c r="C17" s="11"/>
      <c r="D17" s="7" t="s">
        <v>29</v>
      </c>
      <c r="E17" s="42" t="s">
        <v>57</v>
      </c>
      <c r="F17" s="43">
        <v>200</v>
      </c>
      <c r="G17" s="43">
        <v>3.9</v>
      </c>
      <c r="H17" s="43">
        <v>6.97</v>
      </c>
      <c r="I17" s="43">
        <v>25.42</v>
      </c>
      <c r="J17" s="43">
        <v>180.04</v>
      </c>
      <c r="K17" s="41" t="s">
        <v>58</v>
      </c>
      <c r="L17" s="43"/>
    </row>
    <row r="18" spans="1:12" ht="26.25" thickBot="1" x14ac:dyDescent="0.3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0.41</v>
      </c>
      <c r="H18" s="43">
        <v>0.02</v>
      </c>
      <c r="I18" s="43">
        <v>19.82</v>
      </c>
      <c r="J18" s="43">
        <v>81.09</v>
      </c>
      <c r="K18" s="41" t="s">
        <v>60</v>
      </c>
      <c r="L18" s="43"/>
    </row>
    <row r="19" spans="1:12" ht="26.25" thickBot="1" x14ac:dyDescent="0.3">
      <c r="A19" s="23"/>
      <c r="B19" s="15"/>
      <c r="C19" s="11"/>
      <c r="D19" s="7" t="s">
        <v>31</v>
      </c>
      <c r="E19" s="42" t="s">
        <v>63</v>
      </c>
      <c r="F19" s="43">
        <v>50</v>
      </c>
      <c r="G19" s="43">
        <v>2.5499999999999998</v>
      </c>
      <c r="H19" s="43">
        <v>0.4</v>
      </c>
      <c r="I19" s="43">
        <v>27.4</v>
      </c>
      <c r="J19" s="43">
        <v>121</v>
      </c>
      <c r="K19" s="41" t="s">
        <v>64</v>
      </c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61</v>
      </c>
      <c r="F20" s="43">
        <v>45</v>
      </c>
      <c r="G20" s="43">
        <v>2.21</v>
      </c>
      <c r="H20" s="43">
        <v>0.36</v>
      </c>
      <c r="I20" s="43">
        <v>22.28</v>
      </c>
      <c r="J20" s="43">
        <v>97.65</v>
      </c>
      <c r="K20" s="41" t="s">
        <v>62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>SUM(G14:G22)</f>
        <v>31.2</v>
      </c>
      <c r="H23" s="19">
        <f>SUM(H14:H22)</f>
        <v>23.329999999999995</v>
      </c>
      <c r="I23" s="19">
        <f>SUM(I14:I22)</f>
        <v>124.65</v>
      </c>
      <c r="J23" s="19">
        <f>SUM(J14:J22)</f>
        <v>831.7</v>
      </c>
      <c r="K23" s="25"/>
      <c r="L23" s="19">
        <f>SUM(L14:L22)</f>
        <v>119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1470</v>
      </c>
      <c r="G24" s="32">
        <f>G13+G23</f>
        <v>47.97</v>
      </c>
      <c r="H24" s="32">
        <f>H13+H23</f>
        <v>50.3</v>
      </c>
      <c r="I24" s="32">
        <f>I13+I23</f>
        <v>187.88</v>
      </c>
      <c r="J24" s="32">
        <f>J13+J23</f>
        <v>1393.3000000000002</v>
      </c>
      <c r="K24" s="32"/>
      <c r="L24" s="32">
        <f>L13+L23</f>
        <v>209</v>
      </c>
    </row>
    <row r="25" spans="1:12" ht="26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60</v>
      </c>
      <c r="G25" s="40">
        <v>1.1399999999999999</v>
      </c>
      <c r="H25" s="40">
        <v>5.34</v>
      </c>
      <c r="I25" s="40">
        <v>4.62</v>
      </c>
      <c r="J25" s="40">
        <v>71.400000000000006</v>
      </c>
      <c r="K25" s="41" t="s">
        <v>66</v>
      </c>
      <c r="L25" s="40">
        <v>85</v>
      </c>
    </row>
    <row r="26" spans="1:12" ht="26.25" thickBot="1" x14ac:dyDescent="0.3">
      <c r="A26" s="14"/>
      <c r="B26" s="15"/>
      <c r="C26" s="11"/>
      <c r="D26" s="6"/>
      <c r="E26" s="42" t="s">
        <v>67</v>
      </c>
      <c r="F26" s="43">
        <v>185</v>
      </c>
      <c r="G26" s="43">
        <v>12.26</v>
      </c>
      <c r="H26" s="43">
        <v>12.56</v>
      </c>
      <c r="I26" s="43">
        <v>8.9</v>
      </c>
      <c r="J26" s="43">
        <v>256.44</v>
      </c>
      <c r="K26" s="41" t="s">
        <v>68</v>
      </c>
      <c r="L26" s="43"/>
    </row>
    <row r="27" spans="1:12" ht="26.25" thickBot="1" x14ac:dyDescent="0.3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2.46</v>
      </c>
      <c r="H27" s="43">
        <v>1.86</v>
      </c>
      <c r="I27" s="43">
        <v>12.3</v>
      </c>
      <c r="J27" s="43">
        <v>75.73</v>
      </c>
      <c r="K27" s="41" t="s">
        <v>70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41</v>
      </c>
      <c r="F28" s="43">
        <v>45</v>
      </c>
      <c r="G28" s="43">
        <v>2.2999999999999998</v>
      </c>
      <c r="H28" s="43">
        <v>0.36</v>
      </c>
      <c r="I28" s="43">
        <v>24.66</v>
      </c>
      <c r="J28" s="43">
        <v>108.9</v>
      </c>
      <c r="K28" s="41" t="s">
        <v>64</v>
      </c>
      <c r="L28" s="43"/>
    </row>
    <row r="29" spans="1:12" ht="15.75" thickBot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15</v>
      </c>
      <c r="G30" s="43">
        <v>0.12</v>
      </c>
      <c r="H30" s="43">
        <v>10.88</v>
      </c>
      <c r="I30" s="43">
        <v>0.2</v>
      </c>
      <c r="J30" s="43">
        <v>99.15</v>
      </c>
      <c r="K30" s="41" t="s">
        <v>46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>SUM(G25:G31)</f>
        <v>18.28</v>
      </c>
      <c r="H32" s="19">
        <f>SUM(H25:H31)</f>
        <v>31</v>
      </c>
      <c r="I32" s="19">
        <f>SUM(I25:I31)</f>
        <v>50.680000000000007</v>
      </c>
      <c r="J32" s="19">
        <f>SUM(J25:J31)</f>
        <v>611.62</v>
      </c>
      <c r="K32" s="25"/>
      <c r="L32" s="19">
        <f>SUM(L25:L31)</f>
        <v>85</v>
      </c>
    </row>
    <row r="33" spans="1:12" ht="39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100</v>
      </c>
      <c r="G33" s="43">
        <v>1.91</v>
      </c>
      <c r="H33" s="43">
        <v>4.07</v>
      </c>
      <c r="I33" s="43">
        <v>6.91</v>
      </c>
      <c r="J33" s="43">
        <v>71.95</v>
      </c>
      <c r="K33" s="41" t="s">
        <v>72</v>
      </c>
      <c r="L33" s="43">
        <v>120</v>
      </c>
    </row>
    <row r="34" spans="1:12" ht="39" thickBot="1" x14ac:dyDescent="0.3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5.25</v>
      </c>
      <c r="H34" s="43">
        <v>9.2200000000000006</v>
      </c>
      <c r="I34" s="43">
        <v>15.07</v>
      </c>
      <c r="J34" s="43">
        <v>164.21</v>
      </c>
      <c r="K34" s="41" t="s">
        <v>74</v>
      </c>
      <c r="L34" s="43"/>
    </row>
    <row r="35" spans="1:12" ht="39" thickBot="1" x14ac:dyDescent="0.3">
      <c r="A35" s="14"/>
      <c r="B35" s="15"/>
      <c r="C35" s="11"/>
      <c r="D35" s="7" t="s">
        <v>28</v>
      </c>
      <c r="E35" s="42" t="s">
        <v>75</v>
      </c>
      <c r="F35" s="43">
        <v>100</v>
      </c>
      <c r="G35" s="43">
        <v>17.03</v>
      </c>
      <c r="H35" s="43">
        <v>7.31</v>
      </c>
      <c r="I35" s="43">
        <v>15.61</v>
      </c>
      <c r="J35" s="43">
        <v>196.37</v>
      </c>
      <c r="K35" s="41" t="s">
        <v>76</v>
      </c>
      <c r="L35" s="43"/>
    </row>
    <row r="36" spans="1:12" ht="26.25" thickBot="1" x14ac:dyDescent="0.3">
      <c r="A36" s="14"/>
      <c r="B36" s="15"/>
      <c r="C36" s="11"/>
      <c r="D36" s="7" t="s">
        <v>29</v>
      </c>
      <c r="E36" s="42" t="s">
        <v>77</v>
      </c>
      <c r="F36" s="43">
        <v>150</v>
      </c>
      <c r="G36" s="43">
        <v>5.32</v>
      </c>
      <c r="H36" s="43">
        <v>4.41</v>
      </c>
      <c r="I36" s="43">
        <v>32.79</v>
      </c>
      <c r="J36" s="43">
        <v>192.14</v>
      </c>
      <c r="K36" s="41" t="s">
        <v>78</v>
      </c>
      <c r="L36" s="43"/>
    </row>
    <row r="37" spans="1:12" ht="26.25" thickBot="1" x14ac:dyDescent="0.3">
      <c r="A37" s="14"/>
      <c r="B37" s="15"/>
      <c r="C37" s="11"/>
      <c r="D37" s="7" t="s">
        <v>30</v>
      </c>
      <c r="E37" s="42" t="s">
        <v>79</v>
      </c>
      <c r="F37" s="43">
        <v>200</v>
      </c>
      <c r="G37" s="43">
        <v>0.1</v>
      </c>
      <c r="H37" s="43">
        <v>0.04</v>
      </c>
      <c r="I37" s="43">
        <v>16.16</v>
      </c>
      <c r="J37" s="43">
        <v>65.17</v>
      </c>
      <c r="K37" s="41" t="s">
        <v>80</v>
      </c>
      <c r="L37" s="43"/>
    </row>
    <row r="38" spans="1:12" ht="26.25" thickBot="1" x14ac:dyDescent="0.3">
      <c r="A38" s="14"/>
      <c r="B38" s="15"/>
      <c r="C38" s="11"/>
      <c r="D38" s="7" t="s">
        <v>31</v>
      </c>
      <c r="E38" s="42" t="s">
        <v>63</v>
      </c>
      <c r="F38" s="43">
        <v>30</v>
      </c>
      <c r="G38" s="43">
        <v>1.53</v>
      </c>
      <c r="H38" s="43">
        <v>0.24</v>
      </c>
      <c r="I38" s="43">
        <v>16.440000000000001</v>
      </c>
      <c r="J38" s="43">
        <v>72.599999999999994</v>
      </c>
      <c r="K38" s="41" t="s">
        <v>64</v>
      </c>
      <c r="L38" s="43"/>
    </row>
    <row r="39" spans="1:12" ht="26.25" thickBot="1" x14ac:dyDescent="0.3">
      <c r="A39" s="14"/>
      <c r="B39" s="15"/>
      <c r="C39" s="11"/>
      <c r="D39" s="7" t="s">
        <v>32</v>
      </c>
      <c r="E39" s="42" t="s">
        <v>61</v>
      </c>
      <c r="F39" s="43">
        <v>30</v>
      </c>
      <c r="G39" s="43">
        <v>1.47</v>
      </c>
      <c r="H39" s="43">
        <v>0.24</v>
      </c>
      <c r="I39" s="43">
        <v>14.85</v>
      </c>
      <c r="J39" s="43">
        <v>65.099999999999994</v>
      </c>
      <c r="K39" s="41" t="s">
        <v>62</v>
      </c>
      <c r="L39" s="43"/>
    </row>
    <row r="40" spans="1:12" ht="38.25" x14ac:dyDescent="0.25">
      <c r="A40" s="14"/>
      <c r="B40" s="15"/>
      <c r="C40" s="11"/>
      <c r="D40" s="6"/>
      <c r="E40" s="42" t="s">
        <v>81</v>
      </c>
      <c r="F40" s="43">
        <v>40</v>
      </c>
      <c r="G40" s="43">
        <v>0.63</v>
      </c>
      <c r="H40" s="43">
        <v>1.74</v>
      </c>
      <c r="I40" s="43">
        <v>2.77</v>
      </c>
      <c r="J40" s="43">
        <v>29.26</v>
      </c>
      <c r="K40" s="41" t="s">
        <v>82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>SUM(G33:G41)</f>
        <v>33.240000000000009</v>
      </c>
      <c r="H42" s="19">
        <f>SUM(H33:H41)</f>
        <v>27.269999999999996</v>
      </c>
      <c r="I42" s="19">
        <f>SUM(I33:I41)</f>
        <v>120.59999999999998</v>
      </c>
      <c r="J42" s="19">
        <f>SUM(J33:J41)</f>
        <v>856.80000000000007</v>
      </c>
      <c r="K42" s="25"/>
      <c r="L42" s="19">
        <f>SUM(L33:L41)</f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1405</v>
      </c>
      <c r="G43" s="32">
        <f>G32+G42</f>
        <v>51.52000000000001</v>
      </c>
      <c r="H43" s="32">
        <f>H32+H42</f>
        <v>58.269999999999996</v>
      </c>
      <c r="I43" s="32">
        <f>I32+I42</f>
        <v>171.27999999999997</v>
      </c>
      <c r="J43" s="32">
        <f>J32+J42</f>
        <v>1468.42</v>
      </c>
      <c r="K43" s="32"/>
      <c r="L43" s="32">
        <f>L32+L42</f>
        <v>205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200</v>
      </c>
      <c r="G44" s="40">
        <v>8.94</v>
      </c>
      <c r="H44" s="40">
        <v>7.44</v>
      </c>
      <c r="I44" s="40">
        <v>92.9</v>
      </c>
      <c r="J44" s="40">
        <v>472.29</v>
      </c>
      <c r="K44" s="41" t="s">
        <v>85</v>
      </c>
      <c r="L44" s="40">
        <v>90</v>
      </c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0.14000000000000001</v>
      </c>
      <c r="H46" s="43">
        <v>0.03</v>
      </c>
      <c r="I46" s="43">
        <v>9.24</v>
      </c>
      <c r="J46" s="43">
        <v>37.729999999999997</v>
      </c>
      <c r="K46" s="41" t="s">
        <v>44</v>
      </c>
      <c r="L46" s="43"/>
    </row>
    <row r="47" spans="1:12" ht="15.75" thickBot="1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84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1" t="s">
        <v>86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10.58</v>
      </c>
      <c r="H51" s="19">
        <f>SUM(H44:H50)</f>
        <v>7.9700000000000006</v>
      </c>
      <c r="I51" s="19">
        <f>SUM(I44:I50)</f>
        <v>123.14</v>
      </c>
      <c r="J51" s="19">
        <f>SUM(J44:J50)</f>
        <v>606.02</v>
      </c>
      <c r="K51" s="25"/>
      <c r="L51" s="19">
        <f>SUM(L44:L50)</f>
        <v>90</v>
      </c>
    </row>
    <row r="52" spans="1:12" ht="26.2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100</v>
      </c>
      <c r="G52" s="43">
        <v>1.1000000000000001</v>
      </c>
      <c r="H52" s="43">
        <v>0.2</v>
      </c>
      <c r="I52" s="43">
        <v>3.8</v>
      </c>
      <c r="J52" s="43">
        <v>24</v>
      </c>
      <c r="K52" s="41" t="s">
        <v>88</v>
      </c>
      <c r="L52" s="43">
        <v>120</v>
      </c>
    </row>
    <row r="53" spans="1:12" ht="51.75" thickBot="1" x14ac:dyDescent="0.3">
      <c r="A53" s="23"/>
      <c r="B53" s="15"/>
      <c r="C53" s="11"/>
      <c r="D53" s="7" t="s">
        <v>27</v>
      </c>
      <c r="E53" s="42" t="s">
        <v>90</v>
      </c>
      <c r="F53" s="43">
        <v>250</v>
      </c>
      <c r="G53" s="43">
        <v>1.91</v>
      </c>
      <c r="H53" s="43">
        <v>5.69</v>
      </c>
      <c r="I53" s="43">
        <v>11.34</v>
      </c>
      <c r="J53" s="43">
        <v>104.7</v>
      </c>
      <c r="K53" s="41" t="s">
        <v>89</v>
      </c>
      <c r="L53" s="43"/>
    </row>
    <row r="54" spans="1:12" ht="38.25" x14ac:dyDescent="0.25">
      <c r="A54" s="23"/>
      <c r="B54" s="15"/>
      <c r="C54" s="11"/>
      <c r="D54" s="7" t="s">
        <v>28</v>
      </c>
      <c r="E54" s="42" t="s">
        <v>91</v>
      </c>
      <c r="F54" s="43">
        <v>150</v>
      </c>
      <c r="G54" s="43">
        <v>10.81</v>
      </c>
      <c r="H54" s="43">
        <v>21.61</v>
      </c>
      <c r="I54" s="43">
        <v>32.36</v>
      </c>
      <c r="J54" s="43">
        <v>410.17</v>
      </c>
      <c r="K54" s="41" t="s">
        <v>92</v>
      </c>
      <c r="L54" s="43"/>
    </row>
    <row r="55" spans="1:12" ht="15.75" thickBot="1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39" thickBot="1" x14ac:dyDescent="0.3">
      <c r="A56" s="23"/>
      <c r="B56" s="15"/>
      <c r="C56" s="11"/>
      <c r="D56" s="7" t="s">
        <v>30</v>
      </c>
      <c r="E56" s="42" t="s">
        <v>93</v>
      </c>
      <c r="F56" s="43">
        <v>200</v>
      </c>
      <c r="G56" s="43">
        <v>0.38</v>
      </c>
      <c r="H56" s="43">
        <v>0</v>
      </c>
      <c r="I56" s="43">
        <v>32.700000000000003</v>
      </c>
      <c r="J56" s="43">
        <v>132.30000000000001</v>
      </c>
      <c r="K56" s="41" t="s">
        <v>94</v>
      </c>
      <c r="L56" s="43"/>
    </row>
    <row r="57" spans="1:12" ht="26.25" thickBot="1" x14ac:dyDescent="0.3">
      <c r="A57" s="23"/>
      <c r="B57" s="15"/>
      <c r="C57" s="11"/>
      <c r="D57" s="7" t="s">
        <v>31</v>
      </c>
      <c r="E57" s="42" t="s">
        <v>63</v>
      </c>
      <c r="F57" s="43">
        <v>30</v>
      </c>
      <c r="G57" s="43">
        <v>1.53</v>
      </c>
      <c r="H57" s="43">
        <v>0.24</v>
      </c>
      <c r="I57" s="43">
        <v>16.440000000000001</v>
      </c>
      <c r="J57" s="43">
        <v>72.599999999999994</v>
      </c>
      <c r="K57" s="41" t="s">
        <v>64</v>
      </c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61</v>
      </c>
      <c r="F58" s="43">
        <v>30</v>
      </c>
      <c r="G58" s="43">
        <v>1.47</v>
      </c>
      <c r="H58" s="43">
        <v>0.24</v>
      </c>
      <c r="I58" s="43">
        <v>14.85</v>
      </c>
      <c r="J58" s="43">
        <v>65.099999999999994</v>
      </c>
      <c r="K58" s="41" t="s">
        <v>62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17.2</v>
      </c>
      <c r="H61" s="19">
        <f>SUM(H52:H60)</f>
        <v>27.979999999999997</v>
      </c>
      <c r="I61" s="19">
        <f>SUM(I52:I60)</f>
        <v>111.49</v>
      </c>
      <c r="J61" s="19">
        <f>SUM(J52:J60)</f>
        <v>808.87000000000012</v>
      </c>
      <c r="K61" s="25"/>
      <c r="L61" s="19">
        <f>SUM(L52:L60)</f>
        <v>120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>G51+G61</f>
        <v>27.78</v>
      </c>
      <c r="H62" s="32">
        <f>H51+H61</f>
        <v>35.949999999999996</v>
      </c>
      <c r="I62" s="32">
        <f>I51+I61</f>
        <v>234.63</v>
      </c>
      <c r="J62" s="32">
        <f>J51+J61</f>
        <v>1414.89</v>
      </c>
      <c r="K62" s="32"/>
      <c r="L62" s="32">
        <f>L51+L61</f>
        <v>210</v>
      </c>
    </row>
    <row r="63" spans="1:12" ht="39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>
        <v>200</v>
      </c>
      <c r="G63" s="40">
        <v>33.61</v>
      </c>
      <c r="H63" s="40">
        <v>10.97</v>
      </c>
      <c r="I63" s="40">
        <v>37.700000000000003</v>
      </c>
      <c r="J63" s="40">
        <v>388.93</v>
      </c>
      <c r="K63" s="41" t="s">
        <v>96</v>
      </c>
      <c r="L63" s="40">
        <v>97</v>
      </c>
    </row>
    <row r="64" spans="1:12" ht="26.25" thickBot="1" x14ac:dyDescent="0.3">
      <c r="A64" s="23"/>
      <c r="B64" s="15"/>
      <c r="C64" s="11"/>
      <c r="D64" s="6"/>
      <c r="E64" s="42" t="s">
        <v>97</v>
      </c>
      <c r="F64" s="43">
        <v>50</v>
      </c>
      <c r="G64" s="43">
        <v>1.42</v>
      </c>
      <c r="H64" s="43">
        <v>2.12</v>
      </c>
      <c r="I64" s="43">
        <v>7.84</v>
      </c>
      <c r="J64" s="43">
        <v>59.09</v>
      </c>
      <c r="K64" s="41" t="s">
        <v>98</v>
      </c>
      <c r="L64" s="43"/>
    </row>
    <row r="65" spans="1:12" ht="26.25" thickBot="1" x14ac:dyDescent="0.3">
      <c r="A65" s="23"/>
      <c r="B65" s="15"/>
      <c r="C65" s="11"/>
      <c r="D65" s="7" t="s">
        <v>22</v>
      </c>
      <c r="E65" s="42" t="s">
        <v>99</v>
      </c>
      <c r="F65" s="43">
        <v>200</v>
      </c>
      <c r="G65" s="43">
        <v>0.14000000000000001</v>
      </c>
      <c r="H65" s="43">
        <v>0.03</v>
      </c>
      <c r="I65" s="43">
        <v>9.24</v>
      </c>
      <c r="J65" s="43">
        <v>37.729999999999997</v>
      </c>
      <c r="K65" s="41" t="s">
        <v>98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4.05</v>
      </c>
      <c r="H66" s="43">
        <v>0.5</v>
      </c>
      <c r="I66" s="43">
        <v>24.4</v>
      </c>
      <c r="J66" s="43">
        <v>131</v>
      </c>
      <c r="K66" s="41" t="s">
        <v>64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39.22</v>
      </c>
      <c r="H70" s="19">
        <f>SUM(H63:H69)</f>
        <v>13.62</v>
      </c>
      <c r="I70" s="19">
        <f>SUM(I63:I69)</f>
        <v>79.180000000000007</v>
      </c>
      <c r="J70" s="19">
        <f>SUM(J63:J69)</f>
        <v>616.75</v>
      </c>
      <c r="K70" s="25"/>
      <c r="L70" s="19">
        <f>SUM(L63:L69)</f>
        <v>97</v>
      </c>
    </row>
    <row r="71" spans="1:12" ht="26.2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100</v>
      </c>
      <c r="F71" s="43">
        <v>100</v>
      </c>
      <c r="G71" s="43">
        <v>0.7</v>
      </c>
      <c r="H71" s="43">
        <v>0.1</v>
      </c>
      <c r="I71" s="43">
        <v>1.9</v>
      </c>
      <c r="J71" s="43">
        <v>11</v>
      </c>
      <c r="K71" s="41" t="s">
        <v>88</v>
      </c>
      <c r="L71" s="43">
        <v>120</v>
      </c>
    </row>
    <row r="72" spans="1:12" ht="39" thickBot="1" x14ac:dyDescent="0.3">
      <c r="A72" s="23"/>
      <c r="B72" s="15"/>
      <c r="C72" s="11"/>
      <c r="D72" s="7" t="s">
        <v>27</v>
      </c>
      <c r="E72" s="53" t="s">
        <v>101</v>
      </c>
      <c r="F72" s="43">
        <v>250</v>
      </c>
      <c r="G72" s="43">
        <v>2.72</v>
      </c>
      <c r="H72" s="43">
        <v>2</v>
      </c>
      <c r="I72" s="43">
        <v>18.940000000000001</v>
      </c>
      <c r="J72" s="43">
        <v>104.64</v>
      </c>
      <c r="K72" s="41" t="s">
        <v>102</v>
      </c>
      <c r="L72" s="43"/>
    </row>
    <row r="73" spans="1:12" ht="38.25" x14ac:dyDescent="0.25">
      <c r="A73" s="23"/>
      <c r="B73" s="15"/>
      <c r="C73" s="11"/>
      <c r="D73" s="7" t="s">
        <v>28</v>
      </c>
      <c r="E73" s="42" t="s">
        <v>103</v>
      </c>
      <c r="F73" s="43">
        <v>200</v>
      </c>
      <c r="G73" s="43">
        <v>13.87</v>
      </c>
      <c r="H73" s="43">
        <v>26.17</v>
      </c>
      <c r="I73" s="43">
        <v>17.86</v>
      </c>
      <c r="J73" s="43">
        <v>428.48</v>
      </c>
      <c r="K73" s="41" t="s">
        <v>104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6.25" thickBot="1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0.41</v>
      </c>
      <c r="H75" s="43">
        <v>0.02</v>
      </c>
      <c r="I75" s="43">
        <v>19.82</v>
      </c>
      <c r="J75" s="43">
        <v>81.09</v>
      </c>
      <c r="K75" s="41" t="s">
        <v>60</v>
      </c>
      <c r="L75" s="43"/>
    </row>
    <row r="76" spans="1:12" ht="26.25" thickBot="1" x14ac:dyDescent="0.3">
      <c r="A76" s="23"/>
      <c r="B76" s="15"/>
      <c r="C76" s="11"/>
      <c r="D76" s="7" t="s">
        <v>31</v>
      </c>
      <c r="E76" s="42" t="s">
        <v>63</v>
      </c>
      <c r="F76" s="43">
        <v>50</v>
      </c>
      <c r="G76" s="43">
        <v>2.5499999999999998</v>
      </c>
      <c r="H76" s="43">
        <v>0.4</v>
      </c>
      <c r="I76" s="43">
        <v>27.4</v>
      </c>
      <c r="J76" s="43">
        <v>121</v>
      </c>
      <c r="K76" s="41" t="s">
        <v>64</v>
      </c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61</v>
      </c>
      <c r="F77" s="43">
        <v>45</v>
      </c>
      <c r="G77" s="43">
        <v>2.21</v>
      </c>
      <c r="H77" s="43">
        <v>0.36</v>
      </c>
      <c r="I77" s="43">
        <v>22.28</v>
      </c>
      <c r="J77" s="43">
        <v>65.099999999999994</v>
      </c>
      <c r="K77" s="41" t="s">
        <v>62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>SUM(G71:G79)</f>
        <v>22.46</v>
      </c>
      <c r="H80" s="19">
        <f>SUM(H71:H79)</f>
        <v>29.05</v>
      </c>
      <c r="I80" s="19">
        <f>SUM(I71:I79)</f>
        <v>108.2</v>
      </c>
      <c r="J80" s="19">
        <f>SUM(J71:J79)</f>
        <v>811.31000000000006</v>
      </c>
      <c r="K80" s="25"/>
      <c r="L80" s="19">
        <f>SUM(L71:L79)</f>
        <v>120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1345</v>
      </c>
      <c r="G81" s="32">
        <f>G70+G80</f>
        <v>61.68</v>
      </c>
      <c r="H81" s="32">
        <f>H70+H80</f>
        <v>42.67</v>
      </c>
      <c r="I81" s="32">
        <f>I70+I80</f>
        <v>187.38</v>
      </c>
      <c r="J81" s="32">
        <f>J70+J80</f>
        <v>1428.06</v>
      </c>
      <c r="K81" s="32"/>
      <c r="L81" s="32">
        <f>L70+L80</f>
        <v>217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105</v>
      </c>
      <c r="F82" s="40">
        <v>200</v>
      </c>
      <c r="G82" s="40">
        <v>6.7</v>
      </c>
      <c r="H82" s="40">
        <v>7.47</v>
      </c>
      <c r="I82" s="40">
        <v>26.06</v>
      </c>
      <c r="J82" s="40">
        <v>198.26</v>
      </c>
      <c r="K82" s="52" t="s">
        <v>64</v>
      </c>
      <c r="L82" s="40">
        <v>90</v>
      </c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25" thickBot="1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0.14000000000000001</v>
      </c>
      <c r="H84" s="43">
        <v>0.03</v>
      </c>
      <c r="I84" s="43">
        <v>9.24</v>
      </c>
      <c r="J84" s="43">
        <v>37.729999999999997</v>
      </c>
      <c r="K84" s="41" t="s">
        <v>44</v>
      </c>
      <c r="L84" s="43"/>
    </row>
    <row r="85" spans="1:12" ht="26.25" thickBot="1" x14ac:dyDescent="0.3">
      <c r="A85" s="23"/>
      <c r="B85" s="15"/>
      <c r="C85" s="11"/>
      <c r="D85" s="7" t="s">
        <v>23</v>
      </c>
      <c r="E85" s="53" t="s">
        <v>41</v>
      </c>
      <c r="F85" s="43">
        <v>45</v>
      </c>
      <c r="G85" s="43">
        <v>2.2999999999999998</v>
      </c>
      <c r="H85" s="43">
        <v>0.36</v>
      </c>
      <c r="I85" s="43">
        <v>24.66</v>
      </c>
      <c r="J85" s="43">
        <v>108.9</v>
      </c>
      <c r="K85" s="52" t="s">
        <v>64</v>
      </c>
      <c r="L85" s="43"/>
    </row>
    <row r="86" spans="1:12" ht="26.25" thickBot="1" x14ac:dyDescent="0.3">
      <c r="A86" s="23"/>
      <c r="B86" s="15"/>
      <c r="C86" s="11"/>
      <c r="D86" s="7" t="s">
        <v>24</v>
      </c>
      <c r="E86" s="53" t="s">
        <v>106</v>
      </c>
      <c r="F86" s="43">
        <v>95</v>
      </c>
      <c r="G86" s="43">
        <v>2.57</v>
      </c>
      <c r="H86" s="43">
        <v>2.38</v>
      </c>
      <c r="I86" s="43">
        <v>10.26</v>
      </c>
      <c r="J86" s="43">
        <v>75.05</v>
      </c>
      <c r="K86" s="52" t="s">
        <v>107</v>
      </c>
      <c r="L86" s="43"/>
    </row>
    <row r="87" spans="1:12" ht="15.75" thickBot="1" x14ac:dyDescent="0.3">
      <c r="A87" s="23"/>
      <c r="B87" s="15"/>
      <c r="C87" s="11"/>
      <c r="D87" s="6"/>
      <c r="E87" s="42" t="s">
        <v>49</v>
      </c>
      <c r="F87" s="43">
        <v>20</v>
      </c>
      <c r="G87" s="43">
        <v>4.6399999999999997</v>
      </c>
      <c r="H87" s="43">
        <v>5.9</v>
      </c>
      <c r="I87" s="43">
        <v>0</v>
      </c>
      <c r="J87" s="43">
        <v>72.8</v>
      </c>
      <c r="K87" s="41" t="s">
        <v>50</v>
      </c>
      <c r="L87" s="43"/>
    </row>
    <row r="88" spans="1:12" ht="15" x14ac:dyDescent="0.25">
      <c r="A88" s="23"/>
      <c r="B88" s="15"/>
      <c r="C88" s="11"/>
      <c r="D88" s="6"/>
      <c r="E88" s="42" t="s">
        <v>45</v>
      </c>
      <c r="F88" s="43">
        <v>15</v>
      </c>
      <c r="G88" s="43">
        <v>0.12</v>
      </c>
      <c r="H88" s="43">
        <v>10.88</v>
      </c>
      <c r="I88" s="43">
        <v>0.2</v>
      </c>
      <c r="J88" s="43">
        <v>99.15</v>
      </c>
      <c r="K88" s="41" t="s">
        <v>46</v>
      </c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>SUM(G82:G88)</f>
        <v>16.470000000000002</v>
      </c>
      <c r="H89" s="19">
        <f>SUM(H82:H88)</f>
        <v>27.020000000000003</v>
      </c>
      <c r="I89" s="19">
        <f>SUM(I82:I88)</f>
        <v>70.42</v>
      </c>
      <c r="J89" s="19">
        <f>SUM(J82:J88)</f>
        <v>591.89</v>
      </c>
      <c r="K89" s="25"/>
      <c r="L89" s="19">
        <f>SUM(L82:L88)</f>
        <v>90</v>
      </c>
    </row>
    <row r="90" spans="1:12" ht="26.2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108</v>
      </c>
      <c r="F90" s="43">
        <v>100</v>
      </c>
      <c r="G90" s="43">
        <v>0.8</v>
      </c>
      <c r="H90" s="43">
        <v>0.1</v>
      </c>
      <c r="I90" s="43">
        <v>1.7</v>
      </c>
      <c r="J90" s="43">
        <v>13</v>
      </c>
      <c r="K90" s="52" t="s">
        <v>52</v>
      </c>
      <c r="L90" s="43">
        <v>120</v>
      </c>
    </row>
    <row r="91" spans="1:12" ht="39" thickBot="1" x14ac:dyDescent="0.3">
      <c r="A91" s="23"/>
      <c r="B91" s="15"/>
      <c r="C91" s="11"/>
      <c r="D91" s="7" t="s">
        <v>27</v>
      </c>
      <c r="E91" s="53" t="s">
        <v>109</v>
      </c>
      <c r="F91" s="43">
        <v>250</v>
      </c>
      <c r="G91" s="43">
        <v>2.2000000000000002</v>
      </c>
      <c r="H91" s="43">
        <v>3.73</v>
      </c>
      <c r="I91" s="43">
        <v>15.52</v>
      </c>
      <c r="J91" s="43">
        <v>104.51</v>
      </c>
      <c r="K91" s="52" t="s">
        <v>110</v>
      </c>
      <c r="L91" s="43"/>
    </row>
    <row r="92" spans="1:12" ht="26.25" thickBot="1" x14ac:dyDescent="0.3">
      <c r="A92" s="23"/>
      <c r="B92" s="15"/>
      <c r="C92" s="11"/>
      <c r="D92" s="7" t="s">
        <v>28</v>
      </c>
      <c r="E92" s="53" t="s">
        <v>111</v>
      </c>
      <c r="F92" s="43">
        <v>100</v>
      </c>
      <c r="G92" s="43">
        <v>12.93</v>
      </c>
      <c r="H92" s="43">
        <v>15.83</v>
      </c>
      <c r="I92" s="43">
        <v>14.46</v>
      </c>
      <c r="J92" s="43">
        <v>322.02</v>
      </c>
      <c r="K92" s="52" t="s">
        <v>112</v>
      </c>
      <c r="L92" s="43"/>
    </row>
    <row r="93" spans="1:12" ht="51.75" thickBot="1" x14ac:dyDescent="0.3">
      <c r="A93" s="23"/>
      <c r="B93" s="15"/>
      <c r="C93" s="11"/>
      <c r="D93" s="7" t="s">
        <v>29</v>
      </c>
      <c r="E93" s="53" t="s">
        <v>113</v>
      </c>
      <c r="F93" s="43">
        <v>200</v>
      </c>
      <c r="G93" s="43">
        <v>2.79</v>
      </c>
      <c r="H93" s="43">
        <v>9.2899999999999991</v>
      </c>
      <c r="I93" s="43">
        <v>16.37</v>
      </c>
      <c r="J93" s="43">
        <v>160.29</v>
      </c>
      <c r="K93" s="52" t="s">
        <v>114</v>
      </c>
      <c r="L93" s="43"/>
    </row>
    <row r="94" spans="1:12" ht="26.25" thickBot="1" x14ac:dyDescent="0.3">
      <c r="A94" s="23"/>
      <c r="B94" s="15"/>
      <c r="C94" s="11"/>
      <c r="D94" s="7" t="s">
        <v>30</v>
      </c>
      <c r="E94" s="53" t="s">
        <v>115</v>
      </c>
      <c r="F94" s="43">
        <v>200</v>
      </c>
      <c r="G94" s="43">
        <v>0.41</v>
      </c>
      <c r="H94" s="43">
        <v>0.02</v>
      </c>
      <c r="I94" s="43">
        <v>19.82</v>
      </c>
      <c r="J94" s="43">
        <v>81.09</v>
      </c>
      <c r="K94" s="52" t="s">
        <v>60</v>
      </c>
      <c r="L94" s="43"/>
    </row>
    <row r="95" spans="1:12" ht="26.25" thickBot="1" x14ac:dyDescent="0.3">
      <c r="A95" s="23"/>
      <c r="B95" s="15"/>
      <c r="C95" s="11"/>
      <c r="D95" s="7" t="s">
        <v>31</v>
      </c>
      <c r="E95" s="42" t="s">
        <v>63</v>
      </c>
      <c r="F95" s="43">
        <v>40</v>
      </c>
      <c r="G95" s="43">
        <v>2.04</v>
      </c>
      <c r="H95" s="43">
        <v>0.32</v>
      </c>
      <c r="I95" s="43">
        <v>21.92</v>
      </c>
      <c r="J95" s="43">
        <v>96.8</v>
      </c>
      <c r="K95" s="41" t="s">
        <v>64</v>
      </c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61</v>
      </c>
      <c r="F96" s="43">
        <v>35</v>
      </c>
      <c r="G96" s="43">
        <v>1.72</v>
      </c>
      <c r="H96" s="43">
        <v>0.28000000000000003</v>
      </c>
      <c r="I96" s="43">
        <v>17.329999999999998</v>
      </c>
      <c r="J96" s="43">
        <v>75.95</v>
      </c>
      <c r="K96" s="41" t="s">
        <v>62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925</v>
      </c>
      <c r="G99" s="19">
        <f>SUM(G90:G98)</f>
        <v>22.889999999999997</v>
      </c>
      <c r="H99" s="19">
        <f>SUM(H90:H98)</f>
        <v>29.57</v>
      </c>
      <c r="I99" s="19">
        <f>SUM(I90:I98)</f>
        <v>107.12</v>
      </c>
      <c r="J99" s="19">
        <f>SUM(J90:J98)</f>
        <v>853.66</v>
      </c>
      <c r="K99" s="25"/>
      <c r="L99" s="19">
        <f>SUM(L90:L98)</f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1500</v>
      </c>
      <c r="G100" s="32">
        <f>G89+G99</f>
        <v>39.36</v>
      </c>
      <c r="H100" s="32">
        <f>H89+H99</f>
        <v>56.59</v>
      </c>
      <c r="I100" s="32">
        <f>I89+I99</f>
        <v>177.54000000000002</v>
      </c>
      <c r="J100" s="32">
        <f>J89+J99</f>
        <v>1445.55</v>
      </c>
      <c r="K100" s="32"/>
      <c r="L100" s="32">
        <f>L89+L99</f>
        <v>210</v>
      </c>
    </row>
    <row r="101" spans="1:12" ht="26.2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116</v>
      </c>
      <c r="F101" s="40">
        <v>200</v>
      </c>
      <c r="G101" s="40">
        <v>6.99</v>
      </c>
      <c r="H101" s="40">
        <v>6.55</v>
      </c>
      <c r="I101" s="40">
        <v>32.17</v>
      </c>
      <c r="J101" s="40">
        <v>215.64</v>
      </c>
      <c r="K101" s="52" t="s">
        <v>117</v>
      </c>
      <c r="L101" s="40">
        <v>90</v>
      </c>
    </row>
    <row r="102" spans="1:12" ht="26.25" thickBot="1" x14ac:dyDescent="0.3">
      <c r="A102" s="23"/>
      <c r="B102" s="15"/>
      <c r="C102" s="11"/>
      <c r="D102" s="6"/>
      <c r="E102" s="42" t="s">
        <v>47</v>
      </c>
      <c r="F102" s="43">
        <v>40</v>
      </c>
      <c r="G102" s="43">
        <v>4.7699999999999996</v>
      </c>
      <c r="H102" s="43">
        <v>4.05</v>
      </c>
      <c r="I102" s="43">
        <v>0.25</v>
      </c>
      <c r="J102" s="43">
        <v>56.55</v>
      </c>
      <c r="K102" s="41" t="s">
        <v>48</v>
      </c>
      <c r="L102" s="43"/>
    </row>
    <row r="103" spans="1:12" ht="26.25" thickBot="1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0.14000000000000001</v>
      </c>
      <c r="H103" s="43">
        <v>0.03</v>
      </c>
      <c r="I103" s="43">
        <v>9.24</v>
      </c>
      <c r="J103" s="43">
        <v>37.729999999999997</v>
      </c>
      <c r="K103" s="41" t="s">
        <v>44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53" t="s">
        <v>41</v>
      </c>
      <c r="F104" s="43">
        <v>45</v>
      </c>
      <c r="G104" s="43">
        <v>2.2999999999999998</v>
      </c>
      <c r="H104" s="43">
        <v>0.36</v>
      </c>
      <c r="I104" s="43">
        <v>24.66</v>
      </c>
      <c r="J104" s="43">
        <v>108.9</v>
      </c>
      <c r="K104" s="52" t="s">
        <v>64</v>
      </c>
      <c r="L104" s="43"/>
    </row>
    <row r="105" spans="1:12" ht="15.75" thickBot="1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/>
      <c r="E106" s="42" t="s">
        <v>45</v>
      </c>
      <c r="F106" s="43">
        <v>15</v>
      </c>
      <c r="G106" s="43">
        <v>0.12</v>
      </c>
      <c r="H106" s="43">
        <v>10.88</v>
      </c>
      <c r="I106" s="43">
        <v>0.2</v>
      </c>
      <c r="J106" s="43">
        <v>99.15</v>
      </c>
      <c r="K106" s="41" t="s">
        <v>46</v>
      </c>
      <c r="L106" s="43"/>
    </row>
    <row r="107" spans="1:12" ht="15" x14ac:dyDescent="0.25">
      <c r="A107" s="23"/>
      <c r="B107" s="15"/>
      <c r="C107" s="11"/>
      <c r="D107" s="6"/>
      <c r="E107" s="42" t="s">
        <v>49</v>
      </c>
      <c r="F107" s="43">
        <v>20</v>
      </c>
      <c r="G107" s="43">
        <v>4.6399999999999997</v>
      </c>
      <c r="H107" s="43">
        <v>5.9</v>
      </c>
      <c r="I107" s="43">
        <v>0</v>
      </c>
      <c r="J107" s="43">
        <v>72.8</v>
      </c>
      <c r="K107" s="41" t="s">
        <v>50</v>
      </c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18.959999999999997</v>
      </c>
      <c r="H108" s="19">
        <f>SUM(H101:H107)</f>
        <v>27.769999999999996</v>
      </c>
      <c r="I108" s="19">
        <f>SUM(I101:I107)</f>
        <v>66.52000000000001</v>
      </c>
      <c r="J108" s="19">
        <f>SUM(J101:J107)</f>
        <v>590.77</v>
      </c>
      <c r="K108" s="25"/>
      <c r="L108" s="19">
        <f>SUM(L101:L107)</f>
        <v>90</v>
      </c>
    </row>
    <row r="109" spans="1:12" ht="26.2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118</v>
      </c>
      <c r="F109" s="43">
        <v>100</v>
      </c>
      <c r="G109" s="43">
        <v>1.1000000000000001</v>
      </c>
      <c r="H109" s="43">
        <v>0.1</v>
      </c>
      <c r="I109" s="43">
        <v>1.6</v>
      </c>
      <c r="J109" s="43">
        <v>16</v>
      </c>
      <c r="K109" s="52" t="s">
        <v>52</v>
      </c>
      <c r="L109" s="43">
        <v>120</v>
      </c>
    </row>
    <row r="110" spans="1:12" ht="51.75" thickBot="1" x14ac:dyDescent="0.3">
      <c r="A110" s="23"/>
      <c r="B110" s="15"/>
      <c r="C110" s="11"/>
      <c r="D110" s="7" t="s">
        <v>27</v>
      </c>
      <c r="E110" s="53" t="s">
        <v>119</v>
      </c>
      <c r="F110" s="43">
        <v>250</v>
      </c>
      <c r="G110" s="43">
        <v>1.98</v>
      </c>
      <c r="H110" s="43">
        <v>5.71</v>
      </c>
      <c r="I110" s="43">
        <v>8.5399999999999991</v>
      </c>
      <c r="J110" s="43">
        <v>93.46</v>
      </c>
      <c r="K110" s="52" t="s">
        <v>120</v>
      </c>
      <c r="L110" s="43"/>
    </row>
    <row r="111" spans="1:12" ht="26.25" thickBot="1" x14ac:dyDescent="0.3">
      <c r="A111" s="23"/>
      <c r="B111" s="15"/>
      <c r="C111" s="11"/>
      <c r="D111" s="7" t="s">
        <v>28</v>
      </c>
      <c r="E111" s="53" t="s">
        <v>121</v>
      </c>
      <c r="F111" s="43">
        <v>100</v>
      </c>
      <c r="G111" s="43">
        <v>14.47</v>
      </c>
      <c r="H111" s="43">
        <v>6.66</v>
      </c>
      <c r="I111" s="43">
        <v>2.89</v>
      </c>
      <c r="J111" s="43">
        <v>129.38999999999999</v>
      </c>
      <c r="K111" s="52" t="s">
        <v>122</v>
      </c>
      <c r="L111" s="43"/>
    </row>
    <row r="112" spans="1:12" ht="26.25" thickBot="1" x14ac:dyDescent="0.3">
      <c r="A112" s="23"/>
      <c r="B112" s="15"/>
      <c r="C112" s="11"/>
      <c r="D112" s="7" t="s">
        <v>29</v>
      </c>
      <c r="E112" s="53" t="s">
        <v>123</v>
      </c>
      <c r="F112" s="43">
        <v>200</v>
      </c>
      <c r="G112" s="43">
        <v>4.58</v>
      </c>
      <c r="H112" s="43">
        <v>5.51</v>
      </c>
      <c r="I112" s="43">
        <v>46.32</v>
      </c>
      <c r="J112" s="43">
        <v>253.2</v>
      </c>
      <c r="K112" s="52" t="s">
        <v>124</v>
      </c>
      <c r="L112" s="43"/>
    </row>
    <row r="113" spans="1:12" ht="26.25" thickBot="1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0.41</v>
      </c>
      <c r="H113" s="43">
        <v>0.02</v>
      </c>
      <c r="I113" s="43">
        <v>19.82</v>
      </c>
      <c r="J113" s="43">
        <v>81.09</v>
      </c>
      <c r="K113" s="41" t="s">
        <v>60</v>
      </c>
      <c r="L113" s="43"/>
    </row>
    <row r="114" spans="1:12" ht="26.25" thickBot="1" x14ac:dyDescent="0.3">
      <c r="A114" s="23"/>
      <c r="B114" s="15"/>
      <c r="C114" s="11"/>
      <c r="D114" s="7" t="s">
        <v>31</v>
      </c>
      <c r="E114" s="42" t="s">
        <v>63</v>
      </c>
      <c r="F114" s="43">
        <v>50</v>
      </c>
      <c r="G114" s="43">
        <v>2.5499999999999998</v>
      </c>
      <c r="H114" s="43">
        <v>0.4</v>
      </c>
      <c r="I114" s="43">
        <v>27.4</v>
      </c>
      <c r="J114" s="43">
        <v>121</v>
      </c>
      <c r="K114" s="41" t="s">
        <v>64</v>
      </c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61</v>
      </c>
      <c r="F115" s="43">
        <v>45</v>
      </c>
      <c r="G115" s="43">
        <v>2.21</v>
      </c>
      <c r="H115" s="43">
        <v>0.36</v>
      </c>
      <c r="I115" s="43">
        <v>22.28</v>
      </c>
      <c r="J115" s="43">
        <v>97.65</v>
      </c>
      <c r="K115" s="41" t="s">
        <v>62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945</v>
      </c>
      <c r="G118" s="19">
        <f>SUM(G109:G117)</f>
        <v>27.300000000000004</v>
      </c>
      <c r="H118" s="19">
        <f>SUM(H109:H117)</f>
        <v>18.759999999999994</v>
      </c>
      <c r="I118" s="19">
        <f>SUM(I109:I117)</f>
        <v>128.85</v>
      </c>
      <c r="J118" s="19">
        <f>SUM(J109:J117)</f>
        <v>791.79</v>
      </c>
      <c r="K118" s="25"/>
      <c r="L118" s="19">
        <f>SUM(L109:L117)</f>
        <v>120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1465</v>
      </c>
      <c r="G119" s="32">
        <f>G108+G118</f>
        <v>46.260000000000005</v>
      </c>
      <c r="H119" s="32">
        <f>H108+H118</f>
        <v>46.529999999999987</v>
      </c>
      <c r="I119" s="32">
        <f>I108+I118</f>
        <v>195.37</v>
      </c>
      <c r="J119" s="32">
        <f>J108+J118</f>
        <v>1382.56</v>
      </c>
      <c r="K119" s="32"/>
      <c r="L119" s="32">
        <f>L108+L118</f>
        <v>210</v>
      </c>
    </row>
    <row r="120" spans="1:12" ht="26.2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125</v>
      </c>
      <c r="F120" s="40">
        <v>60</v>
      </c>
      <c r="G120" s="40">
        <v>0.96</v>
      </c>
      <c r="H120" s="40">
        <v>0.24</v>
      </c>
      <c r="I120" s="40">
        <v>8.58</v>
      </c>
      <c r="J120" s="40">
        <v>41.4</v>
      </c>
      <c r="K120" s="52" t="s">
        <v>126</v>
      </c>
      <c r="L120" s="40">
        <v>90</v>
      </c>
    </row>
    <row r="121" spans="1:12" ht="39" thickBot="1" x14ac:dyDescent="0.3">
      <c r="A121" s="14"/>
      <c r="B121" s="15"/>
      <c r="C121" s="11"/>
      <c r="D121" s="6"/>
      <c r="E121" s="53" t="s">
        <v>127</v>
      </c>
      <c r="F121" s="43">
        <v>180</v>
      </c>
      <c r="G121" s="43">
        <v>8.75</v>
      </c>
      <c r="H121" s="43">
        <v>8.66</v>
      </c>
      <c r="I121" s="43">
        <v>51.12</v>
      </c>
      <c r="J121" s="43">
        <v>304.39999999999998</v>
      </c>
      <c r="K121" s="52" t="s">
        <v>128</v>
      </c>
      <c r="L121" s="43"/>
    </row>
    <row r="122" spans="1:12" ht="26.25" thickBot="1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0.14000000000000001</v>
      </c>
      <c r="H122" s="43">
        <v>0.03</v>
      </c>
      <c r="I122" s="43">
        <v>9.24</v>
      </c>
      <c r="J122" s="43">
        <v>37.729999999999997</v>
      </c>
      <c r="K122" s="41" t="s">
        <v>44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53" t="s">
        <v>41</v>
      </c>
      <c r="F123" s="43">
        <v>45</v>
      </c>
      <c r="G123" s="43">
        <v>2.2999999999999998</v>
      </c>
      <c r="H123" s="43">
        <v>0.36</v>
      </c>
      <c r="I123" s="43">
        <v>24.66</v>
      </c>
      <c r="J123" s="43">
        <v>108.9</v>
      </c>
      <c r="K123" s="52" t="s">
        <v>64</v>
      </c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15</v>
      </c>
      <c r="G125" s="43">
        <v>0.12</v>
      </c>
      <c r="H125" s="43">
        <v>10.88</v>
      </c>
      <c r="I125" s="43">
        <v>0.2</v>
      </c>
      <c r="J125" s="43">
        <v>99.15</v>
      </c>
      <c r="K125" s="41" t="s">
        <v>46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12.270000000000001</v>
      </c>
      <c r="H127" s="19">
        <f>SUM(H120:H126)</f>
        <v>20.170000000000002</v>
      </c>
      <c r="I127" s="19">
        <f>SUM(I120:I126)</f>
        <v>93.8</v>
      </c>
      <c r="J127" s="19">
        <f>SUM(J120:J126)</f>
        <v>591.57999999999993</v>
      </c>
      <c r="K127" s="25"/>
      <c r="L127" s="19">
        <f>SUM(L120:L126)</f>
        <v>90</v>
      </c>
    </row>
    <row r="128" spans="1:12" ht="26.2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129</v>
      </c>
      <c r="F128" s="43">
        <v>100</v>
      </c>
      <c r="G128" s="43">
        <v>1.5</v>
      </c>
      <c r="H128" s="43">
        <v>4.04</v>
      </c>
      <c r="I128" s="43">
        <v>8.75</v>
      </c>
      <c r="J128" s="43">
        <v>77.42</v>
      </c>
      <c r="K128" s="52" t="s">
        <v>130</v>
      </c>
      <c r="L128" s="43">
        <v>120</v>
      </c>
    </row>
    <row r="129" spans="1:12" ht="39" thickBot="1" x14ac:dyDescent="0.3">
      <c r="A129" s="14"/>
      <c r="B129" s="15"/>
      <c r="C129" s="11"/>
      <c r="D129" s="7" t="s">
        <v>27</v>
      </c>
      <c r="E129" s="53" t="s">
        <v>131</v>
      </c>
      <c r="F129" s="43">
        <v>250</v>
      </c>
      <c r="G129" s="43">
        <v>5.23</v>
      </c>
      <c r="H129" s="43">
        <v>7.43</v>
      </c>
      <c r="I129" s="43">
        <v>14.12</v>
      </c>
      <c r="J129" s="43">
        <v>144.26</v>
      </c>
      <c r="K129" s="52" t="s">
        <v>132</v>
      </c>
      <c r="L129" s="43"/>
    </row>
    <row r="130" spans="1:12" ht="51.75" thickBot="1" x14ac:dyDescent="0.3">
      <c r="A130" s="14"/>
      <c r="B130" s="15"/>
      <c r="C130" s="11"/>
      <c r="D130" s="7" t="s">
        <v>28</v>
      </c>
      <c r="E130" s="53" t="s">
        <v>133</v>
      </c>
      <c r="F130" s="43">
        <v>100</v>
      </c>
      <c r="G130" s="43">
        <v>15.23</v>
      </c>
      <c r="H130" s="43">
        <v>20.09</v>
      </c>
      <c r="I130" s="43">
        <v>2.4500000000000002</v>
      </c>
      <c r="J130" s="43">
        <v>251.53</v>
      </c>
      <c r="K130" s="52" t="s">
        <v>134</v>
      </c>
      <c r="L130" s="43"/>
    </row>
    <row r="131" spans="1:12" ht="26.25" thickBot="1" x14ac:dyDescent="0.3">
      <c r="A131" s="14"/>
      <c r="B131" s="15"/>
      <c r="C131" s="11"/>
      <c r="D131" s="7" t="s">
        <v>29</v>
      </c>
      <c r="E131" s="53" t="s">
        <v>57</v>
      </c>
      <c r="F131" s="43">
        <v>200</v>
      </c>
      <c r="G131" s="43">
        <v>3.9</v>
      </c>
      <c r="H131" s="43">
        <v>6.97</v>
      </c>
      <c r="I131" s="43">
        <v>25.42</v>
      </c>
      <c r="J131" s="43">
        <v>180.04</v>
      </c>
      <c r="K131" s="52" t="s">
        <v>58</v>
      </c>
      <c r="L131" s="43"/>
    </row>
    <row r="132" spans="1:12" ht="26.25" thickBot="1" x14ac:dyDescent="0.3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0.1</v>
      </c>
      <c r="H132" s="43">
        <v>0.04</v>
      </c>
      <c r="I132" s="43">
        <v>16.16</v>
      </c>
      <c r="J132" s="43">
        <v>65.17</v>
      </c>
      <c r="K132" s="41" t="s">
        <v>80</v>
      </c>
      <c r="L132" s="43"/>
    </row>
    <row r="133" spans="1:12" ht="26.25" thickBot="1" x14ac:dyDescent="0.3">
      <c r="A133" s="14"/>
      <c r="B133" s="15"/>
      <c r="C133" s="11"/>
      <c r="D133" s="7" t="s">
        <v>31</v>
      </c>
      <c r="E133" s="42" t="s">
        <v>63</v>
      </c>
      <c r="F133" s="43">
        <v>30</v>
      </c>
      <c r="G133" s="43">
        <v>1.53</v>
      </c>
      <c r="H133" s="43">
        <v>0.24</v>
      </c>
      <c r="I133" s="43">
        <v>16.440000000000001</v>
      </c>
      <c r="J133" s="43">
        <v>72.599999999999994</v>
      </c>
      <c r="K133" s="41" t="s">
        <v>64</v>
      </c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61</v>
      </c>
      <c r="F134" s="43">
        <v>30</v>
      </c>
      <c r="G134" s="43">
        <v>1.47</v>
      </c>
      <c r="H134" s="43">
        <v>0.24</v>
      </c>
      <c r="I134" s="43">
        <v>14.85</v>
      </c>
      <c r="J134" s="43">
        <v>65.099999999999994</v>
      </c>
      <c r="K134" s="41" t="s">
        <v>62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>SUM(G128:G136)</f>
        <v>28.96</v>
      </c>
      <c r="H137" s="19">
        <f>SUM(H128:H136)</f>
        <v>39.050000000000004</v>
      </c>
      <c r="I137" s="19">
        <f>SUM(I128:I136)</f>
        <v>98.189999999999984</v>
      </c>
      <c r="J137" s="19">
        <f>SUM(J128:J136)</f>
        <v>856.12</v>
      </c>
      <c r="K137" s="25"/>
      <c r="L137" s="19">
        <f>SUM(L128:L136)</f>
        <v>120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1410</v>
      </c>
      <c r="G138" s="32">
        <f>G127+G137</f>
        <v>41.230000000000004</v>
      </c>
      <c r="H138" s="32">
        <f>H127+H137</f>
        <v>59.220000000000006</v>
      </c>
      <c r="I138" s="32">
        <f>I127+I137</f>
        <v>191.98999999999998</v>
      </c>
      <c r="J138" s="32">
        <f>J127+J137</f>
        <v>1447.6999999999998</v>
      </c>
      <c r="K138" s="32"/>
      <c r="L138" s="32">
        <f>L127+L137</f>
        <v>210</v>
      </c>
    </row>
    <row r="139" spans="1:12" ht="51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135</v>
      </c>
      <c r="F139" s="40">
        <v>200</v>
      </c>
      <c r="G139" s="40">
        <v>10.59</v>
      </c>
      <c r="H139" s="40">
        <v>11.59</v>
      </c>
      <c r="I139" s="40">
        <v>86.92</v>
      </c>
      <c r="J139" s="40">
        <v>484.52</v>
      </c>
      <c r="K139" s="52" t="s">
        <v>136</v>
      </c>
      <c r="L139" s="40">
        <v>90</v>
      </c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53" t="s">
        <v>138</v>
      </c>
      <c r="F141" s="43">
        <v>200</v>
      </c>
      <c r="G141" s="43">
        <v>2.46</v>
      </c>
      <c r="H141" s="43">
        <v>1.86</v>
      </c>
      <c r="I141" s="43">
        <v>12.3</v>
      </c>
      <c r="J141" s="43">
        <v>75.73</v>
      </c>
      <c r="K141" s="41" t="s">
        <v>70</v>
      </c>
      <c r="L141" s="43"/>
    </row>
    <row r="142" spans="1:12" ht="15.75" customHeight="1" thickBo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3" t="s">
        <v>137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52" t="s">
        <v>86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13.450000000000001</v>
      </c>
      <c r="H146" s="19">
        <f>SUM(H139:H145)</f>
        <v>13.85</v>
      </c>
      <c r="I146" s="19">
        <f>SUM(I139:I145)</f>
        <v>109.02</v>
      </c>
      <c r="J146" s="19">
        <f>SUM(J139:J145)</f>
        <v>607.25</v>
      </c>
      <c r="K146" s="25"/>
      <c r="L146" s="19">
        <f>SUM(L139:L145)</f>
        <v>90</v>
      </c>
    </row>
    <row r="147" spans="1:12" ht="26.2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139</v>
      </c>
      <c r="F147" s="43">
        <v>100</v>
      </c>
      <c r="G147" s="43">
        <v>0.8</v>
      </c>
      <c r="H147" s="43">
        <v>0.1</v>
      </c>
      <c r="I147" s="43">
        <v>1.7</v>
      </c>
      <c r="J147" s="43">
        <v>13</v>
      </c>
      <c r="K147" s="52" t="s">
        <v>52</v>
      </c>
      <c r="L147" s="43">
        <v>120</v>
      </c>
    </row>
    <row r="148" spans="1:12" ht="39" thickBot="1" x14ac:dyDescent="0.3">
      <c r="A148" s="23"/>
      <c r="B148" s="15"/>
      <c r="C148" s="11"/>
      <c r="D148" s="7" t="s">
        <v>27</v>
      </c>
      <c r="E148" s="53" t="s">
        <v>140</v>
      </c>
      <c r="F148" s="43">
        <v>250</v>
      </c>
      <c r="G148" s="43">
        <v>2.29</v>
      </c>
      <c r="H148" s="43">
        <v>5.77</v>
      </c>
      <c r="I148" s="43">
        <v>15.5</v>
      </c>
      <c r="J148" s="43">
        <v>123.04</v>
      </c>
      <c r="K148" s="52" t="s">
        <v>141</v>
      </c>
      <c r="L148" s="43"/>
    </row>
    <row r="149" spans="1:12" ht="26.25" thickBot="1" x14ac:dyDescent="0.3">
      <c r="A149" s="23"/>
      <c r="B149" s="15"/>
      <c r="C149" s="11"/>
      <c r="D149" s="7" t="s">
        <v>28</v>
      </c>
      <c r="E149" s="53" t="s">
        <v>142</v>
      </c>
      <c r="F149" s="43">
        <v>90</v>
      </c>
      <c r="G149" s="43">
        <v>15.47</v>
      </c>
      <c r="H149" s="43">
        <v>14.1</v>
      </c>
      <c r="I149" s="43">
        <v>14.18</v>
      </c>
      <c r="J149" s="43">
        <v>245.5</v>
      </c>
      <c r="K149" s="52" t="s">
        <v>143</v>
      </c>
      <c r="L149" s="43"/>
    </row>
    <row r="150" spans="1:12" ht="26.25" thickBot="1" x14ac:dyDescent="0.3">
      <c r="A150" s="23"/>
      <c r="B150" s="15"/>
      <c r="C150" s="11"/>
      <c r="D150" s="7" t="s">
        <v>29</v>
      </c>
      <c r="E150" s="53" t="s">
        <v>144</v>
      </c>
      <c r="F150" s="43">
        <v>150</v>
      </c>
      <c r="G150" s="43">
        <v>8.17</v>
      </c>
      <c r="H150" s="43">
        <v>5.67</v>
      </c>
      <c r="I150" s="43">
        <v>35.74</v>
      </c>
      <c r="J150" s="43">
        <v>226.74</v>
      </c>
      <c r="K150" s="52" t="s">
        <v>145</v>
      </c>
      <c r="L150" s="43"/>
    </row>
    <row r="151" spans="1:12" ht="26.25" thickBot="1" x14ac:dyDescent="0.3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0.41</v>
      </c>
      <c r="H151" s="43">
        <v>0.02</v>
      </c>
      <c r="I151" s="43">
        <v>19.82</v>
      </c>
      <c r="J151" s="43">
        <v>81.09</v>
      </c>
      <c r="K151" s="41" t="s">
        <v>60</v>
      </c>
      <c r="L151" s="43"/>
    </row>
    <row r="152" spans="1:12" ht="26.25" thickBot="1" x14ac:dyDescent="0.3">
      <c r="A152" s="23"/>
      <c r="B152" s="15"/>
      <c r="C152" s="11"/>
      <c r="D152" s="7" t="s">
        <v>31</v>
      </c>
      <c r="E152" s="42" t="s">
        <v>63</v>
      </c>
      <c r="F152" s="43">
        <v>30</v>
      </c>
      <c r="G152" s="43">
        <v>1.53</v>
      </c>
      <c r="H152" s="43">
        <v>0.24</v>
      </c>
      <c r="I152" s="43">
        <v>16.440000000000001</v>
      </c>
      <c r="J152" s="43">
        <v>72.599999999999994</v>
      </c>
      <c r="K152" s="41" t="s">
        <v>64</v>
      </c>
      <c r="L152" s="43"/>
    </row>
    <row r="153" spans="1:12" ht="26.25" thickBot="1" x14ac:dyDescent="0.3">
      <c r="A153" s="23"/>
      <c r="B153" s="15"/>
      <c r="C153" s="11"/>
      <c r="D153" s="7" t="s">
        <v>32</v>
      </c>
      <c r="E153" s="42" t="s">
        <v>61</v>
      </c>
      <c r="F153" s="43">
        <v>30</v>
      </c>
      <c r="G153" s="43">
        <v>1.47</v>
      </c>
      <c r="H153" s="43">
        <v>0.24</v>
      </c>
      <c r="I153" s="43">
        <v>14.85</v>
      </c>
      <c r="J153" s="43">
        <v>65.099999999999994</v>
      </c>
      <c r="K153" s="41" t="s">
        <v>62</v>
      </c>
      <c r="L153" s="43"/>
    </row>
    <row r="154" spans="1:12" ht="38.25" x14ac:dyDescent="0.25">
      <c r="A154" s="23"/>
      <c r="B154" s="15"/>
      <c r="C154" s="11"/>
      <c r="D154" s="6"/>
      <c r="E154" s="53" t="s">
        <v>146</v>
      </c>
      <c r="F154" s="43">
        <v>40</v>
      </c>
      <c r="G154" s="43">
        <v>0.62</v>
      </c>
      <c r="H154" s="43">
        <v>0.79</v>
      </c>
      <c r="I154" s="43">
        <v>3.91</v>
      </c>
      <c r="J154" s="43">
        <v>25.23</v>
      </c>
      <c r="K154" s="52" t="s">
        <v>147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>SUM(G147:G155)</f>
        <v>30.760000000000005</v>
      </c>
      <c r="H156" s="19">
        <f>SUM(H147:H155)</f>
        <v>26.929999999999996</v>
      </c>
      <c r="I156" s="19">
        <f>SUM(I147:I155)</f>
        <v>122.13999999999999</v>
      </c>
      <c r="J156" s="19">
        <f>SUM(J147:J155)</f>
        <v>852.30000000000007</v>
      </c>
      <c r="K156" s="25"/>
      <c r="L156" s="19">
        <f>SUM(L147:L155)</f>
        <v>120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>G146+G156</f>
        <v>44.210000000000008</v>
      </c>
      <c r="H157" s="32">
        <f>H146+H156</f>
        <v>40.779999999999994</v>
      </c>
      <c r="I157" s="32">
        <f>I146+I156</f>
        <v>231.15999999999997</v>
      </c>
      <c r="J157" s="32">
        <f>J146+J156</f>
        <v>1459.5500000000002</v>
      </c>
      <c r="K157" s="32"/>
      <c r="L157" s="32">
        <f>L146+L156</f>
        <v>210</v>
      </c>
    </row>
    <row r="158" spans="1:12" ht="39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33.61</v>
      </c>
      <c r="H158" s="40">
        <v>10.97</v>
      </c>
      <c r="I158" s="40">
        <v>37.700000000000003</v>
      </c>
      <c r="J158" s="40">
        <v>388.93</v>
      </c>
      <c r="K158" s="41" t="s">
        <v>96</v>
      </c>
      <c r="L158" s="40">
        <v>98</v>
      </c>
    </row>
    <row r="159" spans="1:12" ht="26.25" thickBot="1" x14ac:dyDescent="0.3">
      <c r="A159" s="23"/>
      <c r="B159" s="15"/>
      <c r="C159" s="11"/>
      <c r="D159" s="6"/>
      <c r="E159" s="42" t="s">
        <v>97</v>
      </c>
      <c r="F159" s="43">
        <v>50</v>
      </c>
      <c r="G159" s="43">
        <v>1.42</v>
      </c>
      <c r="H159" s="43">
        <v>2.12</v>
      </c>
      <c r="I159" s="43">
        <v>7.84</v>
      </c>
      <c r="J159" s="43">
        <v>59.09</v>
      </c>
      <c r="K159" s="41" t="s">
        <v>98</v>
      </c>
      <c r="L159" s="43"/>
    </row>
    <row r="160" spans="1:12" ht="26.25" thickBot="1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0.14000000000000001</v>
      </c>
      <c r="H160" s="43">
        <v>0.03</v>
      </c>
      <c r="I160" s="43">
        <v>9.24</v>
      </c>
      <c r="J160" s="43">
        <v>37.729999999999997</v>
      </c>
      <c r="K160" s="41" t="s">
        <v>44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53" t="s">
        <v>41</v>
      </c>
      <c r="F161" s="43">
        <v>50</v>
      </c>
      <c r="G161" s="43">
        <v>4.05</v>
      </c>
      <c r="H161" s="43">
        <v>0.5</v>
      </c>
      <c r="I161" s="43">
        <v>24.4</v>
      </c>
      <c r="J161" s="43">
        <v>131</v>
      </c>
      <c r="K161" s="52" t="s">
        <v>64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39.22</v>
      </c>
      <c r="H165" s="19">
        <f>SUM(H158:H164)</f>
        <v>13.62</v>
      </c>
      <c r="I165" s="19">
        <f>SUM(I158:I164)</f>
        <v>79.180000000000007</v>
      </c>
      <c r="J165" s="19">
        <f>SUM(J158:J164)</f>
        <v>616.75</v>
      </c>
      <c r="K165" s="25"/>
      <c r="L165" s="19">
        <f>SUM(L158:L164)</f>
        <v>98</v>
      </c>
    </row>
    <row r="166" spans="1:12" ht="26.2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148</v>
      </c>
      <c r="F166" s="43">
        <v>100</v>
      </c>
      <c r="G166" s="43">
        <v>13.19</v>
      </c>
      <c r="H166" s="43">
        <v>12.94</v>
      </c>
      <c r="I166" s="43">
        <v>1.49</v>
      </c>
      <c r="J166" s="43">
        <v>175.23</v>
      </c>
      <c r="K166" s="52" t="s">
        <v>149</v>
      </c>
      <c r="L166" s="43">
        <v>120</v>
      </c>
    </row>
    <row r="167" spans="1:12" ht="51.75" thickBot="1" x14ac:dyDescent="0.3">
      <c r="A167" s="23"/>
      <c r="B167" s="15"/>
      <c r="C167" s="11"/>
      <c r="D167" s="7" t="s">
        <v>27</v>
      </c>
      <c r="E167" s="53" t="s">
        <v>150</v>
      </c>
      <c r="F167" s="43">
        <v>250</v>
      </c>
      <c r="G167" s="43">
        <v>2.27</v>
      </c>
      <c r="H167" s="43">
        <v>3.14</v>
      </c>
      <c r="I167" s="43">
        <v>13.7</v>
      </c>
      <c r="J167" s="43">
        <v>92.13</v>
      </c>
      <c r="K167" s="52" t="s">
        <v>151</v>
      </c>
      <c r="L167" s="43"/>
    </row>
    <row r="168" spans="1:12" ht="39" thickBot="1" x14ac:dyDescent="0.3">
      <c r="A168" s="23"/>
      <c r="B168" s="15"/>
      <c r="C168" s="11"/>
      <c r="D168" s="7" t="s">
        <v>28</v>
      </c>
      <c r="E168" s="53" t="s">
        <v>152</v>
      </c>
      <c r="F168" s="43">
        <v>180</v>
      </c>
      <c r="G168" s="43">
        <v>18.96</v>
      </c>
      <c r="H168" s="43">
        <v>12.67</v>
      </c>
      <c r="I168" s="43">
        <v>15.45</v>
      </c>
      <c r="J168" s="43">
        <v>314.60000000000002</v>
      </c>
      <c r="K168" s="52" t="s">
        <v>153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53"/>
      <c r="F169" s="43"/>
      <c r="G169" s="43"/>
      <c r="H169" s="43"/>
      <c r="I169" s="43"/>
      <c r="J169" s="43"/>
      <c r="K169" s="52"/>
      <c r="L169" s="43"/>
    </row>
    <row r="170" spans="1:12" ht="39" thickBot="1" x14ac:dyDescent="0.3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0.38</v>
      </c>
      <c r="H170" s="43">
        <v>0</v>
      </c>
      <c r="I170" s="43">
        <v>32.700000000000003</v>
      </c>
      <c r="J170" s="43">
        <v>132.30000000000001</v>
      </c>
      <c r="K170" s="41" t="s">
        <v>94</v>
      </c>
      <c r="L170" s="43"/>
    </row>
    <row r="171" spans="1:12" ht="26.25" thickBot="1" x14ac:dyDescent="0.3">
      <c r="A171" s="23"/>
      <c r="B171" s="15"/>
      <c r="C171" s="11"/>
      <c r="D171" s="7" t="s">
        <v>31</v>
      </c>
      <c r="E171" s="42" t="s">
        <v>63</v>
      </c>
      <c r="F171" s="43">
        <v>30</v>
      </c>
      <c r="G171" s="43">
        <v>1.53</v>
      </c>
      <c r="H171" s="43">
        <v>0.24</v>
      </c>
      <c r="I171" s="43">
        <v>16.440000000000001</v>
      </c>
      <c r="J171" s="43">
        <v>72.599999999999994</v>
      </c>
      <c r="K171" s="41" t="s">
        <v>64</v>
      </c>
      <c r="L171" s="43"/>
    </row>
    <row r="172" spans="1:12" ht="26.25" thickBot="1" x14ac:dyDescent="0.3">
      <c r="A172" s="23"/>
      <c r="B172" s="15"/>
      <c r="C172" s="11"/>
      <c r="D172" s="7" t="s">
        <v>32</v>
      </c>
      <c r="E172" s="42" t="s">
        <v>61</v>
      </c>
      <c r="F172" s="43">
        <v>30</v>
      </c>
      <c r="G172" s="43">
        <v>1.47</v>
      </c>
      <c r="H172" s="43">
        <v>0.24</v>
      </c>
      <c r="I172" s="43">
        <v>14.85</v>
      </c>
      <c r="J172" s="43">
        <v>65.099999999999994</v>
      </c>
      <c r="K172" s="41" t="s">
        <v>62</v>
      </c>
      <c r="L172" s="43"/>
    </row>
    <row r="173" spans="1:12" ht="15" x14ac:dyDescent="0.25">
      <c r="A173" s="23"/>
      <c r="B173" s="15"/>
      <c r="C173" s="11"/>
      <c r="D173" s="6"/>
      <c r="E173" s="53"/>
      <c r="F173" s="43"/>
      <c r="G173" s="43"/>
      <c r="H173" s="43"/>
      <c r="I173" s="43"/>
      <c r="J173" s="43"/>
      <c r="K173" s="52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37.800000000000004</v>
      </c>
      <c r="H175" s="19">
        <f>SUM(H166:H174)</f>
        <v>29.229999999999997</v>
      </c>
      <c r="I175" s="19">
        <f>SUM(I166:I174)</f>
        <v>94.63</v>
      </c>
      <c r="J175" s="19">
        <f>SUM(J166:J174)</f>
        <v>851.96</v>
      </c>
      <c r="K175" s="25"/>
      <c r="L175" s="19">
        <f>SUM(L166:L174)</f>
        <v>120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1290</v>
      </c>
      <c r="G176" s="32">
        <f>G165+G175</f>
        <v>77.02000000000001</v>
      </c>
      <c r="H176" s="32">
        <f>H165+H175</f>
        <v>42.849999999999994</v>
      </c>
      <c r="I176" s="32">
        <f>I165+I175</f>
        <v>173.81</v>
      </c>
      <c r="J176" s="32">
        <f>J165+J175</f>
        <v>1468.71</v>
      </c>
      <c r="K176" s="32"/>
      <c r="L176" s="32">
        <f>L165+L175</f>
        <v>218</v>
      </c>
    </row>
    <row r="177" spans="1:12" ht="39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154</v>
      </c>
      <c r="F177" s="40">
        <v>200</v>
      </c>
      <c r="G177" s="40">
        <v>5.86</v>
      </c>
      <c r="H177" s="40">
        <v>5.84</v>
      </c>
      <c r="I177" s="40">
        <v>28.1</v>
      </c>
      <c r="J177" s="40">
        <v>188.38</v>
      </c>
      <c r="K177" s="52" t="s">
        <v>155</v>
      </c>
      <c r="L177" s="40">
        <v>90</v>
      </c>
    </row>
    <row r="178" spans="1:12" ht="26.25" thickBot="1" x14ac:dyDescent="0.3">
      <c r="A178" s="23"/>
      <c r="B178" s="15"/>
      <c r="C178" s="11"/>
      <c r="D178" s="6"/>
      <c r="E178" s="53" t="s">
        <v>106</v>
      </c>
      <c r="F178" s="43">
        <v>95</v>
      </c>
      <c r="G178" s="43">
        <v>2.57</v>
      </c>
      <c r="H178" s="43">
        <v>2.38</v>
      </c>
      <c r="I178" s="43">
        <v>10.26</v>
      </c>
      <c r="J178" s="43">
        <v>75.05</v>
      </c>
      <c r="K178" s="52" t="s">
        <v>107</v>
      </c>
      <c r="L178" s="43"/>
    </row>
    <row r="179" spans="1:12" ht="26.25" thickBot="1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0.14000000000000001</v>
      </c>
      <c r="H179" s="43">
        <v>0.03</v>
      </c>
      <c r="I179" s="43">
        <v>9.24</v>
      </c>
      <c r="J179" s="43">
        <v>37.729999999999997</v>
      </c>
      <c r="K179" s="41" t="s">
        <v>44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53" t="s">
        <v>41</v>
      </c>
      <c r="F180" s="43">
        <v>45</v>
      </c>
      <c r="G180" s="43">
        <v>2.2999999999999998</v>
      </c>
      <c r="H180" s="43">
        <v>0.36</v>
      </c>
      <c r="I180" s="43">
        <v>24.66</v>
      </c>
      <c r="J180" s="43">
        <v>108.9</v>
      </c>
      <c r="K180" s="52" t="s">
        <v>64</v>
      </c>
      <c r="L180" s="43"/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/>
      <c r="E182" s="42" t="s">
        <v>45</v>
      </c>
      <c r="F182" s="43">
        <v>15</v>
      </c>
      <c r="G182" s="43">
        <v>0.12</v>
      </c>
      <c r="H182" s="43">
        <v>10.88</v>
      </c>
      <c r="I182" s="43">
        <v>0.2</v>
      </c>
      <c r="J182" s="43">
        <v>99.15</v>
      </c>
      <c r="K182" s="41" t="s">
        <v>46</v>
      </c>
      <c r="L182" s="43"/>
    </row>
    <row r="183" spans="1:12" ht="15" x14ac:dyDescent="0.25">
      <c r="A183" s="23"/>
      <c r="B183" s="15"/>
      <c r="C183" s="11"/>
      <c r="D183" s="6"/>
      <c r="E183" s="42" t="s">
        <v>49</v>
      </c>
      <c r="F183" s="43">
        <v>20</v>
      </c>
      <c r="G183" s="43">
        <v>4.6399999999999997</v>
      </c>
      <c r="H183" s="43">
        <v>5.9</v>
      </c>
      <c r="I183" s="43">
        <v>0</v>
      </c>
      <c r="J183" s="43">
        <v>72.8</v>
      </c>
      <c r="K183" s="41" t="s">
        <v>50</v>
      </c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>SUM(G177:G183)</f>
        <v>15.629999999999999</v>
      </c>
      <c r="H184" s="19">
        <f>SUM(H177:H183)</f>
        <v>25.39</v>
      </c>
      <c r="I184" s="19">
        <f>SUM(I177:I183)</f>
        <v>72.460000000000008</v>
      </c>
      <c r="J184" s="19">
        <f>SUM(J177:J183)</f>
        <v>582.01</v>
      </c>
      <c r="K184" s="25"/>
      <c r="L184" s="19">
        <f>SUM(L177:L183)</f>
        <v>90</v>
      </c>
    </row>
    <row r="185" spans="1:12" ht="26.2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100</v>
      </c>
      <c r="G185" s="43">
        <v>0.7</v>
      </c>
      <c r="H185" s="43">
        <v>0.1</v>
      </c>
      <c r="I185" s="43">
        <v>1.9</v>
      </c>
      <c r="J185" s="43">
        <v>11</v>
      </c>
      <c r="K185" s="41" t="s">
        <v>88</v>
      </c>
      <c r="L185" s="43">
        <v>120</v>
      </c>
    </row>
    <row r="186" spans="1:12" ht="39" thickBot="1" x14ac:dyDescent="0.3">
      <c r="A186" s="23"/>
      <c r="B186" s="15"/>
      <c r="C186" s="11"/>
      <c r="D186" s="7" t="s">
        <v>27</v>
      </c>
      <c r="E186" s="53" t="s">
        <v>156</v>
      </c>
      <c r="F186" s="43">
        <v>250</v>
      </c>
      <c r="G186" s="43">
        <v>2.31</v>
      </c>
      <c r="H186" s="43">
        <v>5.87</v>
      </c>
      <c r="I186" s="43">
        <v>15.11</v>
      </c>
      <c r="J186" s="43">
        <v>122.5</v>
      </c>
      <c r="K186" s="52" t="s">
        <v>157</v>
      </c>
      <c r="L186" s="43"/>
    </row>
    <row r="187" spans="1:12" ht="51.75" thickBot="1" x14ac:dyDescent="0.3">
      <c r="A187" s="23"/>
      <c r="B187" s="15"/>
      <c r="C187" s="11"/>
      <c r="D187" s="7" t="s">
        <v>28</v>
      </c>
      <c r="E187" s="53" t="s">
        <v>158</v>
      </c>
      <c r="F187" s="43">
        <v>100</v>
      </c>
      <c r="G187" s="43">
        <v>15.16</v>
      </c>
      <c r="H187" s="43">
        <v>21.55</v>
      </c>
      <c r="I187" s="43">
        <v>14.61</v>
      </c>
      <c r="J187" s="43">
        <v>313.07</v>
      </c>
      <c r="K187" s="52" t="s">
        <v>159</v>
      </c>
      <c r="L187" s="43"/>
    </row>
    <row r="188" spans="1:12" ht="39" thickBot="1" x14ac:dyDescent="0.3">
      <c r="A188" s="23"/>
      <c r="B188" s="15"/>
      <c r="C188" s="11"/>
      <c r="D188" s="7" t="s">
        <v>29</v>
      </c>
      <c r="E188" s="42" t="s">
        <v>160</v>
      </c>
      <c r="F188" s="43">
        <v>200</v>
      </c>
      <c r="G188" s="43">
        <v>4.54</v>
      </c>
      <c r="H188" s="43">
        <v>6.4</v>
      </c>
      <c r="I188" s="43">
        <v>18.68</v>
      </c>
      <c r="J188" s="43">
        <v>150.43</v>
      </c>
      <c r="K188" s="52" t="s">
        <v>161</v>
      </c>
      <c r="L188" s="43"/>
    </row>
    <row r="189" spans="1:12" ht="26.25" thickBot="1" x14ac:dyDescent="0.3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0.41</v>
      </c>
      <c r="H189" s="43">
        <v>0.02</v>
      </c>
      <c r="I189" s="43">
        <v>19.82</v>
      </c>
      <c r="J189" s="43">
        <v>81.09</v>
      </c>
      <c r="K189" s="41" t="s">
        <v>60</v>
      </c>
      <c r="L189" s="43"/>
    </row>
    <row r="190" spans="1:12" ht="26.25" thickBot="1" x14ac:dyDescent="0.3">
      <c r="A190" s="23"/>
      <c r="B190" s="15"/>
      <c r="C190" s="11"/>
      <c r="D190" s="7" t="s">
        <v>31</v>
      </c>
      <c r="E190" s="42" t="s">
        <v>63</v>
      </c>
      <c r="F190" s="43">
        <v>30</v>
      </c>
      <c r="G190" s="43">
        <v>1.53</v>
      </c>
      <c r="H190" s="43">
        <v>0.24</v>
      </c>
      <c r="I190" s="43">
        <v>16.440000000000001</v>
      </c>
      <c r="J190" s="43">
        <v>72.599999999999994</v>
      </c>
      <c r="K190" s="41" t="s">
        <v>64</v>
      </c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61</v>
      </c>
      <c r="F191" s="43">
        <v>30</v>
      </c>
      <c r="G191" s="43">
        <v>1.47</v>
      </c>
      <c r="H191" s="43">
        <v>0.24</v>
      </c>
      <c r="I191" s="43">
        <v>14.85</v>
      </c>
      <c r="J191" s="43">
        <v>65.099999999999994</v>
      </c>
      <c r="K191" s="41" t="s">
        <v>62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>SUM(G185:G193)</f>
        <v>26.12</v>
      </c>
      <c r="H194" s="19">
        <f>SUM(H185:H193)</f>
        <v>34.420000000000009</v>
      </c>
      <c r="I194" s="19">
        <f>SUM(I185:I193)</f>
        <v>101.41</v>
      </c>
      <c r="J194" s="19">
        <f>SUM(J185:J193)</f>
        <v>815.79000000000008</v>
      </c>
      <c r="K194" s="25"/>
      <c r="L194" s="19">
        <f>SUM(L185:L193)</f>
        <v>120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1485</v>
      </c>
      <c r="G195" s="32">
        <f>G184+G194</f>
        <v>41.75</v>
      </c>
      <c r="H195" s="32">
        <f>H184+H194</f>
        <v>59.810000000000009</v>
      </c>
      <c r="I195" s="32">
        <f>I184+I194</f>
        <v>173.87</v>
      </c>
      <c r="J195" s="32">
        <f>J184+J194</f>
        <v>1397.8000000000002</v>
      </c>
      <c r="K195" s="32"/>
      <c r="L195" s="32">
        <f>L184+L194</f>
        <v>210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1402</v>
      </c>
      <c r="G196" s="34">
        <f>(G24+G43+G62+G81+G100+G119+G138+G157+G176+G195)/(IF(G24=0,0,1)+IF(G43=0,0,1)+IF(G62=0,0,1)+IF(G81=0,0,1)+IF(G100=0,0,1)+IF(G119=0,0,1)+IF(G138=0,0,1)+IF(G157=0,0,1)+IF(G176=0,0,1)+IF(G195=0,0,1))</f>
        <v>47.878</v>
      </c>
      <c r="H196" s="34">
        <f>(H24+H43+H62+H81+H100+H119+H138+H157+H176+H195)/(IF(H24=0,0,1)+IF(H43=0,0,1)+IF(H62=0,0,1)+IF(H81=0,0,1)+IF(H100=0,0,1)+IF(H119=0,0,1)+IF(H138=0,0,1)+IF(H157=0,0,1)+IF(H176=0,0,1)+IF(H195=0,0,1))</f>
        <v>49.296999999999997</v>
      </c>
      <c r="I196" s="34">
        <f>(I24+I43+I62+I81+I100+I119+I138+I157+I176+I195)/(IF(I24=0,0,1)+IF(I43=0,0,1)+IF(I62=0,0,1)+IF(I81=0,0,1)+IF(I100=0,0,1)+IF(I119=0,0,1)+IF(I138=0,0,1)+IF(I157=0,0,1)+IF(I176=0,0,1)+IF(I195=0,0,1))</f>
        <v>192.49099999999999</v>
      </c>
      <c r="J196" s="34">
        <f>(J24+J43+J62+J81+J100+J119+J138+J157+J176+J195)/(IF(J24=0,0,1)+IF(J43=0,0,1)+IF(J62=0,0,1)+IF(J81=0,0,1)+IF(J100=0,0,1)+IF(J119=0,0,1)+IF(J138=0,0,1)+IF(J157=0,0,1)+IF(J176=0,0,1)+IF(J195=0,0,1))</f>
        <v>1430.6539999999998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210.9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2023-10-12T03:36:06Z</dcterms:modified>
</cp:coreProperties>
</file>